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viva_vb\HW UAT\network\"/>
    </mc:Choice>
  </mc:AlternateContent>
  <xr:revisionPtr revIDLastSave="0" documentId="13_ncr:1_{3A13C3EB-4D6E-4D04-BB0A-39540CB4B366}" xr6:coauthVersionLast="41" xr6:coauthVersionMax="41" xr10:uidLastSave="{00000000-0000-0000-0000-000000000000}"/>
  <bookViews>
    <workbookView xWindow="-120" yWindow="-120" windowWidth="24240" windowHeight="13140" activeTab="1" xr2:uid="{00000000-000D-0000-FFFF-FFFF00000000}"/>
  </bookViews>
  <sheets>
    <sheet name="Notice" sheetId="2" r:id="rId1"/>
    <sheet name=" Switches check" sheetId="3" r:id="rId2"/>
  </sheets>
  <definedNames>
    <definedName name="ACCOUNTABLE">#REF!</definedName>
    <definedName name="ACTION">#REF!</definedName>
    <definedName name="AXWAYGWIP">#REF!</definedName>
    <definedName name="BEMPORT">#REF!</definedName>
    <definedName name="BEMPROTO">#REF!</definedName>
    <definedName name="BLOGICAGENTPORT">#REF!</definedName>
    <definedName name="BLOGICAGENTPROTO">#REF!</definedName>
    <definedName name="BLOGICLILLE1IP">#REF!</definedName>
    <definedName name="BLOGICLILLE2IP">#REF!</definedName>
    <definedName name="BLOGICNOISEAUIP">#REF!</definedName>
    <definedName name="BLOGICSRVPORT">#REF!</definedName>
    <definedName name="BLOGICSRVPROTO">#REF!</definedName>
    <definedName name="BOU1IP">#REF!</definedName>
    <definedName name="BOU2IP">#REF!</definedName>
    <definedName name="CENTREONPORT">#REF!</definedName>
    <definedName name="CENTREONPROTO">#REF!</definedName>
    <definedName name="COMVIVAVPN1IP">#REF!</definedName>
    <definedName name="COMVIVAVPN2IP">#REF!</definedName>
    <definedName name="COMVIVAVPN3IP">#REF!</definedName>
    <definedName name="DWHIP">#REF!</definedName>
    <definedName name="DWHMETHOD">#REF!</definedName>
    <definedName name="EMCSPAMGMTIP">#REF!</definedName>
    <definedName name="EMCSPBMGMTIP">#REF!</definedName>
    <definedName name="FIREWALL">#REF!</definedName>
    <definedName name="FMTADMISUSED">#REF!,#REF!,#REF!</definedName>
    <definedName name="FMTPRODISUSED">#REF!,#REF!</definedName>
    <definedName name="FMTSUPISUSED">#REF!,#REF!,#REF!</definedName>
    <definedName name="FWE1MGMTIP">#REF!</definedName>
    <definedName name="FWE2MGMTIP">#REF!</definedName>
    <definedName name="FWEVIPWEBIP">#REF!</definedName>
    <definedName name="FWO1MGMTIP">#REF!</definedName>
    <definedName name="FWO2MGMTIP">#REF!</definedName>
    <definedName name="FWOVIPADMIP">#REF!</definedName>
    <definedName name="FWOVIPGINIP">#REF!</definedName>
    <definedName name="FWPRVVIPADMIP">#REF!</definedName>
    <definedName name="IAHOUTPORT">#REF!</definedName>
    <definedName name="IAHOUTPROTO">#REF!</definedName>
    <definedName name="IN1IP">#REF!</definedName>
    <definedName name="IN1PORT">#REF!</definedName>
    <definedName name="IN1PROTO">#REF!</definedName>
    <definedName name="IN2IP">#REF!</definedName>
    <definedName name="IN2PORT">#REF!</definedName>
    <definedName name="IN2PROTO">#REF!</definedName>
    <definedName name="IN3IP">#REF!</definedName>
    <definedName name="IN3PORT">#REF!</definedName>
    <definedName name="IN3PROTO">#REF!</definedName>
    <definedName name="ISU1IP">#REF!</definedName>
    <definedName name="ISU2IP">#REF!</definedName>
    <definedName name="ISUSED">#REF!</definedName>
    <definedName name="NAT_TYPE">#REF!</definedName>
    <definedName name="NTP1PORT">#REF!</definedName>
    <definedName name="NTP1PROTO">#REF!</definedName>
    <definedName name="NTP2PORT">#REF!</definedName>
    <definedName name="NTP2PROTO">#REF!</definedName>
    <definedName name="NTP3PORT">#REF!</definedName>
    <definedName name="NTP3PROTO">#REF!</definedName>
    <definedName name="NTWADMLOZIP">#REF!</definedName>
    <definedName name="NTWADMPRVIP">#REF!</definedName>
    <definedName name="NTWADMPUBIP">#REF!</definedName>
    <definedName name="NTWSUPPRVIP">#REF!</definedName>
    <definedName name="NTWSUPPUBIP">#REF!</definedName>
    <definedName name="OLDDBSRV1IP">#REF!</definedName>
    <definedName name="OLDDBSRV2IP">#REF!</definedName>
    <definedName name="OLPSVPN1IP">#REF!</definedName>
    <definedName name="OLPSVPN2IP">#REF!</definedName>
    <definedName name="OLPSVPN3IP">#REF!</definedName>
    <definedName name="OMGIP">#REF!</definedName>
    <definedName name="RPPRV1MGMTIP">#REF!</definedName>
    <definedName name="RPPRV1PRODSELFIP">#REF!</definedName>
    <definedName name="RPPRV2MGMTIP">#REF!</definedName>
    <definedName name="RPPRV2PRODSELFIP">#REF!</definedName>
    <definedName name="RPPRVPRODFLOATIP">#REF!</definedName>
    <definedName name="RPPUB1MGMTIP">#REF!</definedName>
    <definedName name="RPPUB1PRODSELFIP">#REF!</definedName>
    <definedName name="RPPUB2MGMTIP">#REF!</definedName>
    <definedName name="RPPUB2PRODSELFIP">#REF!</definedName>
    <definedName name="RPPUBPRODFLOATIP">#REF!</definedName>
    <definedName name="SFTPPORT">#REF!</definedName>
    <definedName name="SFTPPROTO">#REF!</definedName>
    <definedName name="SMSC1IP">#REF!</definedName>
    <definedName name="SMSC1PORT">#REF!</definedName>
    <definedName name="SMSC1PROTO">#REF!</definedName>
    <definedName name="SMSC1USED">#REF!</definedName>
    <definedName name="SMSC2IP">#REF!</definedName>
    <definedName name="SMSC2PORT">#REF!</definedName>
    <definedName name="SMSC2PROTO">#REF!</definedName>
    <definedName name="SMSC2USED">#REF!</definedName>
    <definedName name="SMSC3IP">#REF!</definedName>
    <definedName name="SMSC3PORT">#REF!</definedName>
    <definedName name="SMSC3PROTO">#REF!</definedName>
    <definedName name="SMSC3USED">#REF!</definedName>
    <definedName name="SMTPPORT">#REF!</definedName>
    <definedName name="SMTPPROTO">#REF!</definedName>
    <definedName name="SMTPSRVIP">#REF!</definedName>
    <definedName name="SRVADMILOIP">#REF!</definedName>
    <definedName name="SRVADMMGMTIP">#REF!</definedName>
    <definedName name="SRVBEMIP">#REF!</definedName>
    <definedName name="SRVCENTREONIP">#REF!</definedName>
    <definedName name="SRVDB1ADMIP">#REF!</definedName>
    <definedName name="SRVDB1ILOIP">#REF!</definedName>
    <definedName name="SRVDB2ADMIP">#REF!</definedName>
    <definedName name="SRVDB2ILOIP">#REF!</definedName>
    <definedName name="SRVDBCLUSTADMIP">#REF!</definedName>
    <definedName name="SRVIAHINIP">#REF!</definedName>
    <definedName name="SRVIAHOUTIP">#REF!</definedName>
    <definedName name="SRVLOGADMIP">#REF!</definedName>
    <definedName name="SRVLOGILOIP">#REF!</definedName>
    <definedName name="SRVNTP1IP">#REF!</definedName>
    <definedName name="SRVNTP2IP">#REF!</definedName>
    <definedName name="SRVNTP3IP">#REF!</definedName>
    <definedName name="SRVPRSILOIP">#REF!</definedName>
    <definedName name="SRVSUPADMIP">#REF!</definedName>
    <definedName name="SRVSUPILOIP">#REF!</definedName>
    <definedName name="SRVSUPSUPIP">#REF!</definedName>
    <definedName name="SRVTRX1ILOIP">#REF!</definedName>
    <definedName name="SRVTRX1PRODIP">#REF!</definedName>
    <definedName name="SRVTRX1USED">#REF!</definedName>
    <definedName name="SRVTRX2ILOIP">#REF!</definedName>
    <definedName name="SRVTRX2PRODIP">#REF!</definedName>
    <definedName name="SRVTRX2USED">#REF!</definedName>
    <definedName name="SRVTRX3ILOIP">#REF!</definedName>
    <definedName name="SRVTRX3PRODIP">#REF!</definedName>
    <definedName name="SRVTRX3USED">#REF!</definedName>
    <definedName name="SRVTRX4ILOIP">#REF!</definedName>
    <definedName name="SRVTRX4PRODIP">#REF!</definedName>
    <definedName name="SRVTRX4USED">#REF!</definedName>
    <definedName name="SRVTRX5ILOIP">#REF!</definedName>
    <definedName name="SRVTRX5PRODIP">#REF!</definedName>
    <definedName name="SRVTRX5USED">#REF!</definedName>
    <definedName name="SRVTRX6ILOIP">#REF!</definedName>
    <definedName name="SRVTRX6PRODIP">#REF!</definedName>
    <definedName name="SRVTRX6USED">#REF!</definedName>
    <definedName name="SRVWEB1ILOIP">#REF!</definedName>
    <definedName name="SRVWEB1USED">#REF!</definedName>
    <definedName name="SRVWEB2ILOIP">#REF!</definedName>
    <definedName name="SRVWEB2USED">#REF!</definedName>
    <definedName name="SRVWEB3ILOIP">#REF!</definedName>
    <definedName name="SRVWEB3USED">#REF!</definedName>
    <definedName name="SRVWEB4ILOIP">#REF!</definedName>
    <definedName name="SRVWEB4USED">#REF!</definedName>
    <definedName name="SRVWEB5ILOIP">#REF!</definedName>
    <definedName name="SRVWEB5USED">#REF!</definedName>
    <definedName name="SRVWEB6ILOIP">#REF!</definedName>
    <definedName name="SRVWEB6USED">#REF!</definedName>
    <definedName name="SSHPORT">#REF!</definedName>
    <definedName name="SSHPROTO">#REF!</definedName>
    <definedName name="SSLPORT">#REF!</definedName>
    <definedName name="SSLPROTO">#REF!</definedName>
    <definedName name="SSPOCACTUS1IP">#REF!</definedName>
    <definedName name="SSPOCACTUS2IP">#REF!</definedName>
    <definedName name="SSPOCACTUS3IP">#REF!</definedName>
    <definedName name="SSPOCACTUS4IP">#REF!</definedName>
    <definedName name="SSPOVPN1IP">#REF!</definedName>
    <definedName name="SSPOVPN2IP">#REF!</definedName>
    <definedName name="SSPOVPN3IP">#REF!</definedName>
    <definedName name="SWADMMGMTIP">#REF!</definedName>
    <definedName name="SWPRDMGMTIP">#REF!</definedName>
    <definedName name="SWPUBMGMTIP">#REF!</definedName>
    <definedName name="SWSAN1MGMTIP">#REF!</definedName>
    <definedName name="SWSAN2MGMTIP">#REF!</definedName>
    <definedName name="TPS">#REF!</definedName>
    <definedName name="TRX3MGMT">#REF!</definedName>
    <definedName name="USSD1IP">#REF!</definedName>
    <definedName name="USSD1USED">#REF!</definedName>
    <definedName name="USSD2IP">#REF!</definedName>
    <definedName name="USSD2USED">#REF!</definedName>
    <definedName name="USSD3IP">#REF!</definedName>
    <definedName name="USSD3USED">#REF!</definedName>
    <definedName name="VLAN">#REF!</definedName>
    <definedName name="VSINCP2PIP">#REF!</definedName>
    <definedName name="VSINCP2PIPPORT">#REF!</definedName>
    <definedName name="VSINCP2PIPPROTO">#REF!</definedName>
    <definedName name="VSINDWHIP">#REF!</definedName>
    <definedName name="VSINRP2PIP">#REF!</definedName>
    <definedName name="VSINRP2PIPPORT">#REF!</definedName>
    <definedName name="VSINRP2PIPPROTO">#REF!</definedName>
    <definedName name="VSINWEBADMIP">#REF!</definedName>
    <definedName name="VSINWEBIP">#REF!</definedName>
    <definedName name="VSOUTSMSCIP">#REF!</definedName>
    <definedName name="VSPUBINWEBIP">#REF!</definedName>
    <definedName name="ZEBNTPPORT">#REF!</definedName>
    <definedName name="ZEBNTPPROTO">#REF!</definedName>
    <definedName name="ZEBRANETWORK">#REF!</definedName>
    <definedName name="ZEBRAPRIVIP">#REF!,#REF!,#REF!,#REF!,#REF!,#REF!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3" l="1"/>
  <c r="C6" i="3"/>
  <c r="C7" i="3"/>
  <c r="C8" i="3"/>
  <c r="C19" i="3" l="1"/>
  <c r="B12" i="3"/>
  <c r="C20" i="3"/>
</calcChain>
</file>

<file path=xl/sharedStrings.xml><?xml version="1.0" encoding="utf-8"?>
<sst xmlns="http://schemas.openxmlformats.org/spreadsheetml/2006/main" count="118" uniqueCount="71">
  <si>
    <t>Requirement ID</t>
  </si>
  <si>
    <t>Requirement description</t>
  </si>
  <si>
    <t>Check result</t>
  </si>
  <si>
    <t>Comment</t>
  </si>
  <si>
    <t>Requirement Type</t>
  </si>
  <si>
    <t>Accounts list</t>
  </si>
  <si>
    <t>Naming</t>
  </si>
  <si>
    <t>Names in uppercase</t>
  </si>
  <si>
    <t>Switches names</t>
  </si>
  <si>
    <t>VLAN names</t>
  </si>
  <si>
    <t>Backup</t>
  </si>
  <si>
    <t>Configuration backup</t>
  </si>
  <si>
    <t>Interfaces</t>
  </si>
  <si>
    <t>Spanning-tree</t>
  </si>
  <si>
    <t>VLAN</t>
  </si>
  <si>
    <t>Unused interfaces</t>
  </si>
  <si>
    <t>Default configuration</t>
  </si>
  <si>
    <t>NOT CHECKED</t>
  </si>
  <si>
    <t>Check method</t>
  </si>
  <si>
    <t>MANUAL</t>
  </si>
  <si>
    <t>Not checked</t>
  </si>
  <si>
    <t>Check OK</t>
  </si>
  <si>
    <t>Check KO</t>
  </si>
  <si>
    <t>Total</t>
  </si>
  <si>
    <t>Checks details</t>
  </si>
  <si>
    <t>Checks summary</t>
  </si>
  <si>
    <t>Check Result</t>
  </si>
  <si>
    <t>NTP</t>
  </si>
  <si>
    <t>NTP configured</t>
  </si>
  <si>
    <t>NTP through management IP</t>
  </si>
  <si>
    <t>Local time zone</t>
  </si>
  <si>
    <t>Administrative access</t>
  </si>
  <si>
    <t>Secured protocols for management</t>
  </si>
  <si>
    <t>Secured protocols for file transfer</t>
  </si>
  <si>
    <t>SSH authentication by RSA key</t>
  </si>
  <si>
    <t>Administrative interfaces</t>
  </si>
  <si>
    <t>Dedicated management interface</t>
  </si>
  <si>
    <t>Secured console port</t>
  </si>
  <si>
    <t>Other interface not accept management traffic</t>
  </si>
  <si>
    <t>Pre-logon banner</t>
  </si>
  <si>
    <t>Banner configured</t>
  </si>
  <si>
    <t>Banner before login</t>
  </si>
  <si>
    <t>Banner on all administrative access type</t>
  </si>
  <si>
    <t>No confidential information</t>
  </si>
  <si>
    <t>Session timeout</t>
  </si>
  <si>
    <t>Interface description</t>
  </si>
  <si>
    <t>IP version</t>
  </si>
  <si>
    <t>IPv4 used</t>
  </si>
  <si>
    <t>Results without "Not checked"</t>
  </si>
  <si>
    <t>Check OK (%)</t>
  </si>
  <si>
    <t>Check KO (%)</t>
  </si>
  <si>
    <t>OK</t>
  </si>
  <si>
    <t>KO</t>
  </si>
  <si>
    <t>TOR version</t>
  </si>
  <si>
    <t>User Accounts</t>
  </si>
  <si>
    <t>Unused interface must be shutdown</t>
  </si>
  <si>
    <t>Interface description must be proper</t>
  </si>
  <si>
    <t>VLAN tagging only for several VLANs</t>
  </si>
  <si>
    <t>Page</t>
  </si>
  <si>
    <t>Document Version</t>
  </si>
  <si>
    <t>Site Location</t>
  </si>
  <si>
    <t>Customer Name</t>
  </si>
  <si>
    <t>Author</t>
  </si>
  <si>
    <t>Reviewer</t>
  </si>
  <si>
    <t>Approver</t>
  </si>
  <si>
    <t>Summary</t>
  </si>
  <si>
    <t>Network Switch Checklist</t>
  </si>
  <si>
    <t>Network switch checklist</t>
  </si>
  <si>
    <t xml:space="preserve">Project: </t>
  </si>
  <si>
    <t xml:space="preserve">Document
</t>
  </si>
  <si>
    <t xml:space="preserve">Version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</si>
</sst>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€]* #,##0.00_);_([$€]* \(#,##0.00\);_([$€]* &quot;-&quot;??_);_(@_)"/>
  </numFmts>
  <fonts count="28"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E31837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3" fillId="22" borderId="4" applyNumberFormat="0" applyFont="0" applyAlignment="0" applyProtection="0"/>
    <xf numFmtId="0" fontId="3" fillId="22" borderId="4" applyNumberFormat="0" applyFont="0" applyAlignment="0" applyProtection="0"/>
    <xf numFmtId="0" fontId="3" fillId="22" borderId="4" applyNumberFormat="0" applyFont="0" applyAlignment="0" applyProtection="0"/>
    <xf numFmtId="0" fontId="10" fillId="7" borderId="1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1" fillId="3" borderId="0" applyNumberFormat="0" applyBorder="0" applyAlignment="0" applyProtection="0"/>
    <xf numFmtId="44" fontId="3" fillId="0" borderId="0" applyFont="0" applyFill="0" applyBorder="0" applyAlignment="0" applyProtection="0"/>
    <xf numFmtId="0" fontId="12" fillId="23" borderId="0" applyNumberFormat="0" applyBorder="0" applyAlignment="0" applyProtection="0"/>
    <xf numFmtId="0" fontId="3" fillId="0" borderId="0"/>
    <xf numFmtId="0" fontId="3" fillId="0" borderId="0"/>
    <xf numFmtId="0" fontId="22" fillId="0" borderId="0"/>
    <xf numFmtId="0" fontId="3" fillId="0" borderId="0"/>
    <xf numFmtId="0" fontId="13" fillId="4" borderId="0" applyNumberFormat="0" applyBorder="0" applyAlignment="0" applyProtection="0"/>
    <xf numFmtId="0" fontId="14" fillId="20" borderId="8" applyNumberFormat="0" applyAlignment="0" applyProtection="0"/>
    <xf numFmtId="0" fontId="1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1" borderId="3" applyNumberFormat="0" applyAlignment="0" applyProtection="0"/>
  </cellStyleXfs>
  <cellXfs count="54">
    <xf numFmtId="0" fontId="0" fillId="0" borderId="0" xfId="0"/>
    <xf numFmtId="0" fontId="24" fillId="0" borderId="0" xfId="0" applyFont="1"/>
    <xf numFmtId="0" fontId="24" fillId="0" borderId="12" xfId="0" applyFont="1" applyBorder="1"/>
    <xf numFmtId="0" fontId="24" fillId="0" borderId="13" xfId="0" applyFont="1" applyBorder="1"/>
    <xf numFmtId="0" fontId="25" fillId="0" borderId="12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4" fillId="0" borderId="15" xfId="0" applyFont="1" applyBorder="1"/>
    <xf numFmtId="0" fontId="24" fillId="0" borderId="16" xfId="0" applyFont="1" applyBorder="1"/>
    <xf numFmtId="0" fontId="25" fillId="0" borderId="17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5" fillId="0" borderId="12" xfId="0" applyFont="1" applyBorder="1" applyAlignment="1">
      <alignment vertical="center" wrapText="1"/>
    </xf>
    <xf numFmtId="0" fontId="24" fillId="0" borderId="12" xfId="0" applyFont="1" applyBorder="1" applyAlignment="1">
      <alignment vertical="top" wrapText="1"/>
    </xf>
    <xf numFmtId="0" fontId="24" fillId="0" borderId="13" xfId="0" applyFont="1" applyBorder="1" applyAlignment="1">
      <alignment vertical="top"/>
    </xf>
    <xf numFmtId="0" fontId="24" fillId="0" borderId="12" xfId="0" applyFont="1" applyBorder="1" applyAlignment="1">
      <alignment vertical="top"/>
    </xf>
    <xf numFmtId="0" fontId="25" fillId="0" borderId="1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16" xfId="0" applyFont="1" applyBorder="1" applyAlignment="1">
      <alignment vertical="center"/>
    </xf>
    <xf numFmtId="0" fontId="24" fillId="0" borderId="15" xfId="0" applyFont="1" applyBorder="1" applyAlignment="1">
      <alignment vertical="top"/>
    </xf>
    <xf numFmtId="0" fontId="24" fillId="0" borderId="16" xfId="0" applyFont="1" applyBorder="1" applyAlignment="1">
      <alignment vertical="top"/>
    </xf>
    <xf numFmtId="0" fontId="24" fillId="0" borderId="17" xfId="0" applyFont="1" applyBorder="1"/>
    <xf numFmtId="0" fontId="24" fillId="0" borderId="19" xfId="0" applyFont="1" applyBorder="1"/>
    <xf numFmtId="0" fontId="24" fillId="0" borderId="17" xfId="0" applyFont="1" applyBorder="1" applyAlignment="1">
      <alignment vertical="top"/>
    </xf>
    <xf numFmtId="0" fontId="24" fillId="0" borderId="19" xfId="0" applyFont="1" applyBorder="1" applyAlignment="1">
      <alignment vertical="top"/>
    </xf>
    <xf numFmtId="0" fontId="25" fillId="0" borderId="20" xfId="0" applyFont="1" applyBorder="1" applyAlignment="1">
      <alignment vertical="top"/>
    </xf>
    <xf numFmtId="0" fontId="25" fillId="0" borderId="21" xfId="0" applyFont="1" applyBorder="1" applyAlignment="1">
      <alignment vertical="top"/>
    </xf>
    <xf numFmtId="0" fontId="25" fillId="0" borderId="22" xfId="0" applyFont="1" applyBorder="1" applyAlignment="1">
      <alignment vertical="top"/>
    </xf>
    <xf numFmtId="0" fontId="22" fillId="0" borderId="0" xfId="0" applyFont="1"/>
    <xf numFmtId="0" fontId="26" fillId="29" borderId="10" xfId="0" applyFont="1" applyFill="1" applyBorder="1"/>
    <xf numFmtId="0" fontId="26" fillId="26" borderId="10" xfId="0" applyFont="1" applyFill="1" applyBorder="1"/>
    <xf numFmtId="0" fontId="26" fillId="27" borderId="10" xfId="0" applyFont="1" applyFill="1" applyBorder="1"/>
    <xf numFmtId="0" fontId="26" fillId="28" borderId="10" xfId="0" applyFont="1" applyFill="1" applyBorder="1"/>
    <xf numFmtId="1" fontId="26" fillId="27" borderId="10" xfId="0" applyNumberFormat="1" applyFont="1" applyFill="1" applyBorder="1"/>
    <xf numFmtId="1" fontId="26" fillId="28" borderId="10" xfId="0" applyNumberFormat="1" applyFont="1" applyFill="1" applyBorder="1"/>
    <xf numFmtId="0" fontId="26" fillId="31" borderId="10" xfId="0" applyFont="1" applyFill="1" applyBorder="1"/>
    <xf numFmtId="0" fontId="27" fillId="24" borderId="10" xfId="0" applyFont="1" applyFill="1" applyBorder="1" applyAlignment="1">
      <alignment horizontal="left" vertical="center"/>
    </xf>
    <xf numFmtId="0" fontId="22" fillId="24" borderId="10" xfId="0" applyFont="1" applyFill="1" applyBorder="1" applyAlignment="1">
      <alignment horizontal="left" vertical="top"/>
    </xf>
    <xf numFmtId="0" fontId="22" fillId="24" borderId="10" xfId="0" applyFont="1" applyFill="1" applyBorder="1"/>
    <xf numFmtId="0" fontId="27" fillId="25" borderId="10" xfId="0" applyFont="1" applyFill="1" applyBorder="1" applyAlignment="1">
      <alignment horizontal="left" vertical="center"/>
    </xf>
    <xf numFmtId="0" fontId="22" fillId="25" borderId="10" xfId="0" applyFont="1" applyFill="1" applyBorder="1" applyAlignment="1">
      <alignment horizontal="left" vertical="top"/>
    </xf>
    <xf numFmtId="0" fontId="22" fillId="25" borderId="10" xfId="0" applyFont="1" applyFill="1" applyBorder="1"/>
    <xf numFmtId="0" fontId="27" fillId="25" borderId="11" xfId="0" applyFont="1" applyFill="1" applyBorder="1" applyAlignment="1">
      <alignment horizontal="left" vertical="center"/>
    </xf>
    <xf numFmtId="0" fontId="23" fillId="31" borderId="14" xfId="0" applyFont="1" applyFill="1" applyBorder="1" applyAlignment="1">
      <alignment horizontal="center" vertical="center"/>
    </xf>
    <xf numFmtId="0" fontId="23" fillId="31" borderId="0" xfId="0" applyFont="1" applyFill="1" applyAlignment="1">
      <alignment horizontal="center" vertical="center"/>
    </xf>
    <xf numFmtId="0" fontId="23" fillId="31" borderId="18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7" fillId="25" borderId="10" xfId="0" applyFont="1" applyFill="1" applyBorder="1" applyAlignment="1">
      <alignment horizontal="left" vertical="center"/>
    </xf>
    <xf numFmtId="0" fontId="27" fillId="24" borderId="10" xfId="0" applyFont="1" applyFill="1" applyBorder="1" applyAlignment="1">
      <alignment horizontal="left" vertical="center"/>
    </xf>
    <xf numFmtId="0" fontId="26" fillId="31" borderId="0" xfId="0" applyFont="1" applyFill="1" applyAlignment="1">
      <alignment horizontal="center" vertical="center"/>
    </xf>
    <xf numFmtId="0" fontId="26" fillId="30" borderId="0" xfId="0" applyFont="1" applyFill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29" borderId="20" xfId="0" applyFont="1" applyFill="1" applyBorder="1" applyAlignment="1">
      <alignment horizontal="center"/>
    </xf>
    <xf numFmtId="0" fontId="26" fillId="29" borderId="22" xfId="0" applyFont="1" applyFill="1" applyBorder="1" applyAlignment="1">
      <alignment horizontal="center"/>
    </xf>
  </cellXfs>
  <cellStyles count="64">
    <cellStyle name="%" xfId="1" xr:uid="{00000000-0005-0000-0000-000000000000}"/>
    <cellStyle name="_DIP_Orange Money Prod- Pre-Prod_OMC_Lyon_S0F7" xfId="2" xr:uid="{00000000-0005-0000-0000-000001000000}"/>
    <cellStyle name="_Enabler de stockage-MyCo-OLB QUALIF - Serveurs-v9" xfId="3" xr:uid="{00000000-0005-0000-0000-000002000000}"/>
    <cellStyle name="_LTM" xfId="4" xr:uid="{00000000-0005-0000-0000-000003000000}"/>
    <cellStyle name="_LTM 2" xfId="5" xr:uid="{00000000-0005-0000-0000-000004000000}"/>
    <cellStyle name="_LTM 3" xfId="6" xr:uid="{00000000-0005-0000-0000-000005000000}"/>
    <cellStyle name="_LTM_OIQ-Zebra-G5R5-Follow-up-S0F33" xfId="7" xr:uid="{00000000-0005-0000-0000-000006000000}"/>
    <cellStyle name="_PAPI_Qualif_ IAS_NOISEAU_Matrice_des_flux_DIQ-S1F1" xfId="8" xr:uid="{00000000-0005-0000-0000-000007000000}"/>
    <cellStyle name="_PFI" xfId="9" xr:uid="{00000000-0005-0000-0000-000008000000}"/>
    <cellStyle name="0,0_x000d__x000a_NA_x000d__x000a_" xfId="10" xr:uid="{00000000-0005-0000-0000-000009000000}"/>
    <cellStyle name="20 % - Accent1 2" xfId="11" xr:uid="{00000000-0005-0000-0000-00000A000000}"/>
    <cellStyle name="20 % - Accent2 2" xfId="12" xr:uid="{00000000-0005-0000-0000-00000B000000}"/>
    <cellStyle name="20 % - Accent3 2" xfId="13" xr:uid="{00000000-0005-0000-0000-00000C000000}"/>
    <cellStyle name="20 % - Accent4 2" xfId="14" xr:uid="{00000000-0005-0000-0000-00000D000000}"/>
    <cellStyle name="20 % - Accent5 2" xfId="15" xr:uid="{00000000-0005-0000-0000-00000E000000}"/>
    <cellStyle name="20 % - Accent6 2" xfId="16" xr:uid="{00000000-0005-0000-0000-00000F000000}"/>
    <cellStyle name="40 % - Accent1 2" xfId="17" xr:uid="{00000000-0005-0000-0000-000010000000}"/>
    <cellStyle name="40 % - Accent2 2" xfId="18" xr:uid="{00000000-0005-0000-0000-000011000000}"/>
    <cellStyle name="40 % - Accent3 2" xfId="19" xr:uid="{00000000-0005-0000-0000-000012000000}"/>
    <cellStyle name="40 % - Accent4 2" xfId="20" xr:uid="{00000000-0005-0000-0000-000013000000}"/>
    <cellStyle name="40 % - Accent5 2" xfId="21" xr:uid="{00000000-0005-0000-0000-000014000000}"/>
    <cellStyle name="40 % - Accent6 2" xfId="22" xr:uid="{00000000-0005-0000-0000-000015000000}"/>
    <cellStyle name="60 % - Accent1 2" xfId="23" xr:uid="{00000000-0005-0000-0000-000016000000}"/>
    <cellStyle name="60 % - Accent2 2" xfId="24" xr:uid="{00000000-0005-0000-0000-000017000000}"/>
    <cellStyle name="60 % - Accent3 2" xfId="25" xr:uid="{00000000-0005-0000-0000-000018000000}"/>
    <cellStyle name="60 % - Accent4 2" xfId="26" xr:uid="{00000000-0005-0000-0000-000019000000}"/>
    <cellStyle name="60 % - Accent5 2" xfId="27" xr:uid="{00000000-0005-0000-0000-00001A000000}"/>
    <cellStyle name="60 % - Accent6 2" xfId="28" xr:uid="{00000000-0005-0000-0000-00001B000000}"/>
    <cellStyle name="Accent1 2" xfId="29" xr:uid="{00000000-0005-0000-0000-00001C000000}"/>
    <cellStyle name="Accent2 2" xfId="30" xr:uid="{00000000-0005-0000-0000-00001D000000}"/>
    <cellStyle name="Accent3 2" xfId="31" xr:uid="{00000000-0005-0000-0000-00001E000000}"/>
    <cellStyle name="Accent4 2" xfId="32" xr:uid="{00000000-0005-0000-0000-00001F000000}"/>
    <cellStyle name="Accent5 2" xfId="33" xr:uid="{00000000-0005-0000-0000-000020000000}"/>
    <cellStyle name="Accent6 2" xfId="34" xr:uid="{00000000-0005-0000-0000-000021000000}"/>
    <cellStyle name="Avertissement 2" xfId="35" xr:uid="{00000000-0005-0000-0000-000022000000}"/>
    <cellStyle name="Calcul 2" xfId="36" xr:uid="{00000000-0005-0000-0000-000023000000}"/>
    <cellStyle name="Cellule liée 2" xfId="37" xr:uid="{00000000-0005-0000-0000-000024000000}"/>
    <cellStyle name="Commentaire 2" xfId="38" xr:uid="{00000000-0005-0000-0000-000025000000}"/>
    <cellStyle name="Commentaire 2 2" xfId="39" xr:uid="{00000000-0005-0000-0000-000026000000}"/>
    <cellStyle name="Commentaire 2 3" xfId="40" xr:uid="{00000000-0005-0000-0000-000027000000}"/>
    <cellStyle name="Entrée 2" xfId="41" xr:uid="{00000000-0005-0000-0000-000028000000}"/>
    <cellStyle name="Euro" xfId="42" xr:uid="{00000000-0005-0000-0000-000029000000}"/>
    <cellStyle name="Euro 2" xfId="43" xr:uid="{00000000-0005-0000-0000-00002A000000}"/>
    <cellStyle name="Euro 3" xfId="44" xr:uid="{00000000-0005-0000-0000-00002B000000}"/>
    <cellStyle name="Insatisfaisant 2" xfId="45" xr:uid="{00000000-0005-0000-0000-00002C000000}"/>
    <cellStyle name="Monétaire 2" xfId="46" xr:uid="{00000000-0005-0000-0000-00002D000000}"/>
    <cellStyle name="Neutre 2" xfId="47" xr:uid="{00000000-0005-0000-0000-00002E000000}"/>
    <cellStyle name="Normal" xfId="0" builtinId="0"/>
    <cellStyle name="Normal 2" xfId="48" xr:uid="{00000000-0005-0000-0000-000030000000}"/>
    <cellStyle name="Normal 2 2" xfId="49" xr:uid="{00000000-0005-0000-0000-000031000000}"/>
    <cellStyle name="Normal 3" xfId="50" xr:uid="{00000000-0005-0000-0000-000032000000}"/>
    <cellStyle name="Normal 4" xfId="51" xr:uid="{00000000-0005-0000-0000-000033000000}"/>
    <cellStyle name="Satisfaisant 2" xfId="52" xr:uid="{00000000-0005-0000-0000-000034000000}"/>
    <cellStyle name="Sortie 2" xfId="53" xr:uid="{00000000-0005-0000-0000-000035000000}"/>
    <cellStyle name="Style 1" xfId="54" xr:uid="{00000000-0005-0000-0000-000036000000}"/>
    <cellStyle name="Style 1 2" xfId="55" xr:uid="{00000000-0005-0000-0000-000037000000}"/>
    <cellStyle name="Texte explicatif 2" xfId="56" xr:uid="{00000000-0005-0000-0000-000038000000}"/>
    <cellStyle name="Titre 2" xfId="57" xr:uid="{00000000-0005-0000-0000-000039000000}"/>
    <cellStyle name="Titre 1 2" xfId="58" xr:uid="{00000000-0005-0000-0000-00003A000000}"/>
    <cellStyle name="Titre 2 2" xfId="59" xr:uid="{00000000-0005-0000-0000-00003B000000}"/>
    <cellStyle name="Titre 3 2" xfId="60" xr:uid="{00000000-0005-0000-0000-00003C000000}"/>
    <cellStyle name="Titre 4 2" xfId="61" xr:uid="{00000000-0005-0000-0000-00003D000000}"/>
    <cellStyle name="Total 2" xfId="62" xr:uid="{00000000-0005-0000-0000-00003E000000}"/>
    <cellStyle name="Vérification 2" xfId="63" xr:uid="{00000000-0005-0000-0000-00003F000000}"/>
  </cellStyles>
  <dxfs count="5">
    <dxf>
      <font>
        <strike val="0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00B05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E318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166827731990033E-2"/>
          <c:y val="0.1778526404097637"/>
          <c:w val="0.63958463457160364"/>
          <c:h val="0.6442963577108420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691-4E85-AF3E-0C6B07E29FD3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691-4E85-AF3E-0C6B07E29FD3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691-4E85-AF3E-0C6B07E29F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 Switches check'!$B$6:$B$8</c:f>
              <c:strCache>
                <c:ptCount val="3"/>
                <c:pt idx="0">
                  <c:v>Not checked</c:v>
                </c:pt>
                <c:pt idx="1">
                  <c:v>Check OK</c:v>
                </c:pt>
                <c:pt idx="2">
                  <c:v>Check KO</c:v>
                </c:pt>
              </c:strCache>
            </c:strRef>
          </c:cat>
          <c:val>
            <c:numRef>
              <c:f>' Switches check'!$C$6:$C$8</c:f>
              <c:numCache>
                <c:formatCode>General</c:formatCode>
                <c:ptCount val="3"/>
                <c:pt idx="0">
                  <c:v>4</c:v>
                </c:pt>
                <c:pt idx="1">
                  <c:v>19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91-4E85-AF3E-0C6B07E29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375153105861773"/>
          <c:y val="0.37919533548239354"/>
          <c:w val="0.18958377077865263"/>
          <c:h val="0.24161109055998872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0</xdr:rowOff>
    </xdr:from>
    <xdr:to>
      <xdr:col>6</xdr:col>
      <xdr:colOff>2390775</xdr:colOff>
      <xdr:row>18</xdr:row>
      <xdr:rowOff>76200</xdr:rowOff>
    </xdr:to>
    <xdr:graphicFrame macro="">
      <xdr:nvGraphicFramePr>
        <xdr:cNvPr id="2180" name="Graphique 4">
          <a:extLst>
            <a:ext uri="{FF2B5EF4-FFF2-40B4-BE49-F238E27FC236}">
              <a16:creationId xmlns:a16="http://schemas.microsoft.com/office/drawing/2014/main" id="{00000000-0008-0000-0100-00008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3:M19"/>
  <sheetViews>
    <sheetView workbookViewId="0">
      <selection activeCell="B10" sqref="B10"/>
    </sheetView>
  </sheetViews>
  <sheetFormatPr defaultColWidth="11.42578125" defaultRowHeight="15"/>
  <cols>
    <col min="1" max="1" width="3.5703125" customWidth="1"/>
    <col min="2" max="2" width="28.7109375" bestFit="1" customWidth="1"/>
    <col min="3" max="3" width="16.28515625" customWidth="1"/>
    <col min="4" max="4" width="11.42578125" hidden="1" customWidth="1"/>
    <col min="6" max="6" width="15" bestFit="1" customWidth="1"/>
  </cols>
  <sheetData>
    <row r="3" spans="2:13">
      <c r="B3" s="1"/>
      <c r="C3" s="2"/>
      <c r="D3" s="3"/>
      <c r="E3" s="4" t="s">
        <v>68</v>
      </c>
      <c r="F3" s="5"/>
      <c r="G3" s="5"/>
      <c r="H3" s="5"/>
      <c r="I3" s="5"/>
      <c r="J3" s="5"/>
      <c r="K3" s="5"/>
      <c r="L3" s="6"/>
      <c r="M3" s="1"/>
    </row>
    <row r="4" spans="2:13">
      <c r="B4" s="1"/>
      <c r="C4" s="7"/>
      <c r="D4" s="8"/>
      <c r="E4" s="9"/>
      <c r="F4" s="10"/>
      <c r="G4" s="10"/>
      <c r="H4" s="10"/>
      <c r="I4" s="10"/>
      <c r="J4" s="10"/>
      <c r="K4" s="10"/>
      <c r="L4" s="11"/>
      <c r="M4" s="1"/>
    </row>
    <row r="5" spans="2:13" ht="25.5">
      <c r="B5" s="1"/>
      <c r="C5" s="7"/>
      <c r="D5" s="8"/>
      <c r="E5" s="12" t="s">
        <v>69</v>
      </c>
      <c r="F5" s="5"/>
      <c r="G5" s="5"/>
      <c r="H5" s="6"/>
      <c r="I5" s="13" t="s">
        <v>70</v>
      </c>
      <c r="J5" s="14"/>
      <c r="K5" s="15" t="s">
        <v>58</v>
      </c>
      <c r="L5" s="14"/>
      <c r="M5" s="1"/>
    </row>
    <row r="6" spans="2:13">
      <c r="B6" s="1"/>
      <c r="C6" s="7"/>
      <c r="D6" s="8"/>
      <c r="E6" s="16" t="s">
        <v>67</v>
      </c>
      <c r="F6" s="17"/>
      <c r="G6" s="17"/>
      <c r="H6" s="18"/>
      <c r="I6" s="19"/>
      <c r="J6" s="20"/>
      <c r="K6" s="19"/>
      <c r="L6" s="20"/>
      <c r="M6" s="1"/>
    </row>
    <row r="7" spans="2:13">
      <c r="B7" s="1"/>
      <c r="C7" s="21"/>
      <c r="D7" s="22"/>
      <c r="E7" s="9"/>
      <c r="F7" s="10"/>
      <c r="G7" s="10"/>
      <c r="H7" s="11"/>
      <c r="I7" s="23"/>
      <c r="J7" s="24"/>
      <c r="K7" s="23"/>
      <c r="L7" s="24"/>
      <c r="M7" s="1"/>
    </row>
    <row r="8" spans="2:13">
      <c r="B8" s="1"/>
      <c r="C8" s="43" t="s">
        <v>66</v>
      </c>
      <c r="D8" s="43"/>
      <c r="E8" s="43"/>
      <c r="F8" s="43"/>
      <c r="G8" s="43"/>
      <c r="H8" s="43"/>
      <c r="I8" s="43"/>
      <c r="J8" s="43"/>
      <c r="K8" s="43"/>
      <c r="L8" s="43"/>
      <c r="M8" s="1"/>
    </row>
    <row r="9" spans="2:13">
      <c r="B9" s="1"/>
      <c r="C9" s="44"/>
      <c r="D9" s="44"/>
      <c r="E9" s="44"/>
      <c r="F9" s="44"/>
      <c r="G9" s="44"/>
      <c r="H9" s="44"/>
      <c r="I9" s="44"/>
      <c r="J9" s="44"/>
      <c r="K9" s="44"/>
      <c r="L9" s="44"/>
      <c r="M9" s="1"/>
    </row>
    <row r="10" spans="2:13">
      <c r="B10" s="1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1"/>
    </row>
    <row r="11" spans="2:13">
      <c r="B11" s="1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1"/>
    </row>
    <row r="12" spans="2:13">
      <c r="B12" s="1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1"/>
    </row>
    <row r="13" spans="2:13">
      <c r="B13" s="1"/>
      <c r="C13" s="25" t="s">
        <v>59</v>
      </c>
      <c r="D13" s="26"/>
      <c r="E13" s="27"/>
      <c r="F13" s="25"/>
      <c r="G13" s="26"/>
      <c r="H13" s="26"/>
      <c r="I13" s="26"/>
      <c r="J13" s="26"/>
      <c r="K13" s="26"/>
      <c r="L13" s="27"/>
      <c r="M13" s="1"/>
    </row>
    <row r="14" spans="2:13">
      <c r="B14" s="1"/>
      <c r="C14" s="25" t="s">
        <v>60</v>
      </c>
      <c r="D14" s="26"/>
      <c r="E14" s="27"/>
      <c r="F14" s="25"/>
      <c r="G14" s="26"/>
      <c r="H14" s="26"/>
      <c r="I14" s="26"/>
      <c r="J14" s="26"/>
      <c r="K14" s="26"/>
      <c r="L14" s="27"/>
      <c r="M14" s="1"/>
    </row>
    <row r="15" spans="2:13">
      <c r="B15" s="1"/>
      <c r="C15" s="25" t="s">
        <v>61</v>
      </c>
      <c r="D15" s="26"/>
      <c r="E15" s="27"/>
      <c r="F15" s="25"/>
      <c r="G15" s="26"/>
      <c r="H15" s="26"/>
      <c r="I15" s="26"/>
      <c r="J15" s="26"/>
      <c r="K15" s="26"/>
      <c r="L15" s="27"/>
      <c r="M15" s="1"/>
    </row>
    <row r="16" spans="2:13">
      <c r="B16" s="1"/>
      <c r="C16" s="25" t="s">
        <v>62</v>
      </c>
      <c r="D16" s="26"/>
      <c r="E16" s="27"/>
      <c r="F16" s="25"/>
      <c r="G16" s="26"/>
      <c r="H16" s="26"/>
      <c r="I16" s="26"/>
      <c r="J16" s="26"/>
      <c r="K16" s="26"/>
      <c r="L16" s="27"/>
      <c r="M16" s="1"/>
    </row>
    <row r="17" spans="2:13">
      <c r="B17" s="1"/>
      <c r="C17" s="25" t="s">
        <v>63</v>
      </c>
      <c r="D17" s="26"/>
      <c r="E17" s="27"/>
      <c r="F17" s="25"/>
      <c r="G17" s="26"/>
      <c r="H17" s="26"/>
      <c r="I17" s="26"/>
      <c r="J17" s="26"/>
      <c r="K17" s="26"/>
      <c r="L17" s="27"/>
      <c r="M17" s="1"/>
    </row>
    <row r="18" spans="2:13">
      <c r="B18" s="1"/>
      <c r="C18" s="25" t="s">
        <v>64</v>
      </c>
      <c r="D18" s="26"/>
      <c r="E18" s="27"/>
      <c r="F18" s="25"/>
      <c r="G18" s="26"/>
      <c r="H18" s="26"/>
      <c r="I18" s="26"/>
      <c r="J18" s="26"/>
      <c r="K18" s="26"/>
      <c r="L18" s="27"/>
      <c r="M18" s="1"/>
    </row>
    <row r="19" spans="2:13">
      <c r="B19" s="1"/>
      <c r="C19" s="25" t="s">
        <v>65</v>
      </c>
      <c r="D19" s="26"/>
      <c r="E19" s="27"/>
      <c r="F19" s="25"/>
      <c r="G19" s="26"/>
      <c r="H19" s="26"/>
      <c r="I19" s="26"/>
      <c r="J19" s="26"/>
      <c r="K19" s="26"/>
      <c r="L19" s="27"/>
      <c r="M19" s="1"/>
    </row>
  </sheetData>
  <mergeCells count="1">
    <mergeCell ref="C8:L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G52"/>
  <sheetViews>
    <sheetView tabSelected="1" zoomScale="120" zoomScaleNormal="120" workbookViewId="0">
      <selection sqref="A1:G2"/>
    </sheetView>
  </sheetViews>
  <sheetFormatPr defaultColWidth="11.42578125" defaultRowHeight="12.75"/>
  <cols>
    <col min="1" max="1" width="3.85546875" style="28" customWidth="1"/>
    <col min="2" max="2" width="25.85546875" style="28" bestFit="1" customWidth="1"/>
    <col min="3" max="3" width="19.42578125" style="28" bestFit="1" customWidth="1"/>
    <col min="4" max="4" width="46" style="28" bestFit="1" customWidth="1"/>
    <col min="5" max="5" width="17.5703125" style="28" bestFit="1" customWidth="1"/>
    <col min="6" max="6" width="15.28515625" style="28" bestFit="1" customWidth="1"/>
    <col min="7" max="7" width="58.28515625" style="28" customWidth="1"/>
    <col min="8" max="16384" width="11.42578125" style="28"/>
  </cols>
  <sheetData>
    <row r="1" spans="1:7" ht="69.75" customHeight="1">
      <c r="A1" s="46"/>
      <c r="B1" s="46"/>
      <c r="C1" s="46"/>
      <c r="D1" s="46"/>
      <c r="E1" s="46"/>
      <c r="F1" s="46"/>
      <c r="G1" s="46"/>
    </row>
    <row r="2" spans="1:7">
      <c r="A2" s="46"/>
      <c r="B2" s="46"/>
      <c r="C2" s="46"/>
      <c r="D2" s="46"/>
      <c r="E2" s="46"/>
      <c r="F2" s="46"/>
      <c r="G2" s="46"/>
    </row>
    <row r="3" spans="1:7">
      <c r="B3" s="49" t="s">
        <v>25</v>
      </c>
      <c r="C3" s="49"/>
      <c r="D3" s="49"/>
      <c r="E3" s="49"/>
      <c r="F3" s="49"/>
      <c r="G3" s="49"/>
    </row>
    <row r="5" spans="1:7">
      <c r="B5" s="29" t="s">
        <v>23</v>
      </c>
      <c r="C5" s="29">
        <f>COUNTA(F28:F52)</f>
        <v>25</v>
      </c>
    </row>
    <row r="6" spans="1:7">
      <c r="B6" s="30" t="s">
        <v>20</v>
      </c>
      <c r="C6" s="30">
        <f>COUNTIFS(F28:F52,"NOT CHECKED")</f>
        <v>4</v>
      </c>
    </row>
    <row r="7" spans="1:7">
      <c r="B7" s="31" t="s">
        <v>21</v>
      </c>
      <c r="C7" s="31">
        <f>COUNTIFS(F28:F52,"OK")</f>
        <v>19</v>
      </c>
    </row>
    <row r="8" spans="1:7">
      <c r="B8" s="32" t="s">
        <v>22</v>
      </c>
      <c r="C8" s="32">
        <f>COUNTIFS(F28:F52,"KO")</f>
        <v>2</v>
      </c>
    </row>
    <row r="11" spans="1:7">
      <c r="B11" s="50" t="s">
        <v>26</v>
      </c>
      <c r="C11" s="50"/>
    </row>
    <row r="12" spans="1:7">
      <c r="B12" s="51" t="str">
        <f>IF(C7=C5,"CHECK OK","CHECK KO")</f>
        <v>CHECK KO</v>
      </c>
      <c r="C12" s="51"/>
    </row>
    <row r="13" spans="1:7">
      <c r="B13" s="51"/>
      <c r="C13" s="51"/>
    </row>
    <row r="14" spans="1:7">
      <c r="B14" s="51"/>
      <c r="C14" s="51"/>
    </row>
    <row r="15" spans="1:7">
      <c r="B15" s="51"/>
      <c r="C15" s="51"/>
    </row>
    <row r="18" spans="2:7">
      <c r="B18" s="52" t="s">
        <v>48</v>
      </c>
      <c r="C18" s="53"/>
    </row>
    <row r="19" spans="2:7">
      <c r="B19" s="31" t="s">
        <v>49</v>
      </c>
      <c r="C19" s="33">
        <f>IF(SUM(C7:C8)=0,0,(C7*100)/(SUM(C7:C8)))</f>
        <v>90.476190476190482</v>
      </c>
    </row>
    <row r="20" spans="2:7">
      <c r="B20" s="32" t="s">
        <v>50</v>
      </c>
      <c r="C20" s="34">
        <f>IF(SUM(C7:C8)=0,0,(C8*100)/(SUM(C7:C8)))</f>
        <v>9.5238095238095237</v>
      </c>
    </row>
    <row r="25" spans="2:7">
      <c r="B25" s="49" t="s">
        <v>24</v>
      </c>
      <c r="C25" s="49"/>
      <c r="D25" s="49"/>
      <c r="E25" s="49"/>
      <c r="F25" s="49"/>
      <c r="G25" s="49"/>
    </row>
    <row r="27" spans="2:7">
      <c r="B27" s="35" t="s">
        <v>4</v>
      </c>
      <c r="C27" s="35" t="s">
        <v>0</v>
      </c>
      <c r="D27" s="35" t="s">
        <v>1</v>
      </c>
      <c r="E27" s="35" t="s">
        <v>18</v>
      </c>
      <c r="F27" s="35" t="s">
        <v>2</v>
      </c>
      <c r="G27" s="35" t="s">
        <v>3</v>
      </c>
    </row>
    <row r="28" spans="2:7" ht="15" customHeight="1">
      <c r="B28" s="36" t="s">
        <v>53</v>
      </c>
      <c r="C28" s="37">
        <v>1</v>
      </c>
      <c r="D28" s="38" t="s">
        <v>53</v>
      </c>
      <c r="E28" s="38" t="s">
        <v>19</v>
      </c>
      <c r="F28" s="38" t="s">
        <v>51</v>
      </c>
      <c r="G28" s="38"/>
    </row>
    <row r="29" spans="2:7">
      <c r="B29" s="39" t="s">
        <v>54</v>
      </c>
      <c r="C29" s="40">
        <v>1</v>
      </c>
      <c r="D29" s="41" t="s">
        <v>5</v>
      </c>
      <c r="E29" s="41" t="s">
        <v>19</v>
      </c>
      <c r="F29" s="41" t="s">
        <v>51</v>
      </c>
      <c r="G29" s="41"/>
    </row>
    <row r="30" spans="2:7" ht="15.75" customHeight="1">
      <c r="B30" s="47" t="s">
        <v>6</v>
      </c>
      <c r="C30" s="40">
        <v>1</v>
      </c>
      <c r="D30" s="41" t="s">
        <v>7</v>
      </c>
      <c r="E30" s="41" t="s">
        <v>19</v>
      </c>
      <c r="F30" s="41" t="s">
        <v>17</v>
      </c>
      <c r="G30" s="41"/>
    </row>
    <row r="31" spans="2:7">
      <c r="B31" s="47"/>
      <c r="C31" s="40">
        <v>2</v>
      </c>
      <c r="D31" s="41" t="s">
        <v>8</v>
      </c>
      <c r="E31" s="41" t="s">
        <v>19</v>
      </c>
      <c r="F31" s="41" t="s">
        <v>51</v>
      </c>
      <c r="G31" s="41"/>
    </row>
    <row r="32" spans="2:7">
      <c r="B32" s="47"/>
      <c r="C32" s="40">
        <v>3</v>
      </c>
      <c r="D32" s="41" t="s">
        <v>9</v>
      </c>
      <c r="E32" s="41" t="s">
        <v>19</v>
      </c>
      <c r="F32" s="41" t="s">
        <v>51</v>
      </c>
      <c r="G32" s="41"/>
    </row>
    <row r="33" spans="2:7">
      <c r="B33" s="39" t="s">
        <v>10</v>
      </c>
      <c r="C33" s="40">
        <v>1</v>
      </c>
      <c r="D33" s="41" t="s">
        <v>11</v>
      </c>
      <c r="E33" s="41" t="s">
        <v>19</v>
      </c>
      <c r="F33" s="41" t="s">
        <v>51</v>
      </c>
      <c r="G33" s="41"/>
    </row>
    <row r="34" spans="2:7" ht="15.75" customHeight="1">
      <c r="B34" s="48" t="s">
        <v>27</v>
      </c>
      <c r="C34" s="37">
        <v>1</v>
      </c>
      <c r="D34" s="38" t="s">
        <v>28</v>
      </c>
      <c r="E34" s="38" t="s">
        <v>19</v>
      </c>
      <c r="F34" s="38" t="s">
        <v>51</v>
      </c>
      <c r="G34" s="38"/>
    </row>
    <row r="35" spans="2:7">
      <c r="B35" s="48"/>
      <c r="C35" s="37">
        <v>2</v>
      </c>
      <c r="D35" s="38" t="s">
        <v>29</v>
      </c>
      <c r="E35" s="38" t="s">
        <v>19</v>
      </c>
      <c r="F35" s="38" t="s">
        <v>51</v>
      </c>
      <c r="G35" s="38"/>
    </row>
    <row r="36" spans="2:7">
      <c r="B36" s="48"/>
      <c r="C36" s="37">
        <v>3</v>
      </c>
      <c r="D36" s="38" t="s">
        <v>30</v>
      </c>
      <c r="E36" s="38" t="s">
        <v>19</v>
      </c>
      <c r="F36" s="38" t="s">
        <v>51</v>
      </c>
      <c r="G36" s="38"/>
    </row>
    <row r="37" spans="2:7">
      <c r="B37" s="47" t="s">
        <v>31</v>
      </c>
      <c r="C37" s="40">
        <v>1</v>
      </c>
      <c r="D37" s="41" t="s">
        <v>32</v>
      </c>
      <c r="E37" s="41" t="s">
        <v>19</v>
      </c>
      <c r="F37" s="41" t="s">
        <v>51</v>
      </c>
      <c r="G37" s="41"/>
    </row>
    <row r="38" spans="2:7">
      <c r="B38" s="47"/>
      <c r="C38" s="40">
        <v>2</v>
      </c>
      <c r="D38" s="41" t="s">
        <v>33</v>
      </c>
      <c r="E38" s="41" t="s">
        <v>19</v>
      </c>
      <c r="F38" s="41" t="s">
        <v>51</v>
      </c>
      <c r="G38" s="41"/>
    </row>
    <row r="39" spans="2:7">
      <c r="B39" s="47"/>
      <c r="C39" s="40">
        <v>3</v>
      </c>
      <c r="D39" s="41" t="s">
        <v>34</v>
      </c>
      <c r="E39" s="41" t="s">
        <v>19</v>
      </c>
      <c r="F39" s="41" t="s">
        <v>17</v>
      </c>
      <c r="G39" s="41"/>
    </row>
    <row r="40" spans="2:7" ht="15.75" customHeight="1">
      <c r="B40" s="48" t="s">
        <v>35</v>
      </c>
      <c r="C40" s="37">
        <v>1</v>
      </c>
      <c r="D40" s="38" t="s">
        <v>36</v>
      </c>
      <c r="E40" s="38" t="s">
        <v>19</v>
      </c>
      <c r="F40" s="38" t="s">
        <v>17</v>
      </c>
      <c r="G40" s="38"/>
    </row>
    <row r="41" spans="2:7">
      <c r="B41" s="48"/>
      <c r="C41" s="37">
        <v>2</v>
      </c>
      <c r="D41" s="38" t="s">
        <v>37</v>
      </c>
      <c r="E41" s="38" t="s">
        <v>19</v>
      </c>
      <c r="F41" s="38" t="s">
        <v>51</v>
      </c>
      <c r="G41" s="38"/>
    </row>
    <row r="42" spans="2:7">
      <c r="B42" s="48"/>
      <c r="C42" s="37">
        <v>3</v>
      </c>
      <c r="D42" s="38" t="s">
        <v>38</v>
      </c>
      <c r="E42" s="38" t="s">
        <v>19</v>
      </c>
      <c r="F42" s="38" t="s">
        <v>17</v>
      </c>
      <c r="G42" s="38"/>
    </row>
    <row r="43" spans="2:7" ht="15.75" customHeight="1">
      <c r="B43" s="48" t="s">
        <v>39</v>
      </c>
      <c r="C43" s="37">
        <v>1</v>
      </c>
      <c r="D43" s="38" t="s">
        <v>40</v>
      </c>
      <c r="E43" s="38" t="s">
        <v>19</v>
      </c>
      <c r="F43" s="38" t="s">
        <v>51</v>
      </c>
      <c r="G43" s="38"/>
    </row>
    <row r="44" spans="2:7">
      <c r="B44" s="48"/>
      <c r="C44" s="37">
        <v>2</v>
      </c>
      <c r="D44" s="38" t="s">
        <v>41</v>
      </c>
      <c r="E44" s="38" t="s">
        <v>19</v>
      </c>
      <c r="F44" s="38" t="s">
        <v>52</v>
      </c>
      <c r="G44" s="38"/>
    </row>
    <row r="45" spans="2:7">
      <c r="B45" s="48"/>
      <c r="C45" s="37"/>
      <c r="D45" s="38" t="s">
        <v>42</v>
      </c>
      <c r="E45" s="38" t="s">
        <v>19</v>
      </c>
      <c r="F45" s="38" t="s">
        <v>51</v>
      </c>
      <c r="G45" s="38"/>
    </row>
    <row r="46" spans="2:7">
      <c r="B46" s="48"/>
      <c r="C46" s="37">
        <v>4</v>
      </c>
      <c r="D46" s="38" t="s">
        <v>43</v>
      </c>
      <c r="E46" s="38" t="s">
        <v>19</v>
      </c>
      <c r="F46" s="38" t="s">
        <v>51</v>
      </c>
      <c r="G46" s="38"/>
    </row>
    <row r="47" spans="2:7">
      <c r="B47" s="39" t="s">
        <v>44</v>
      </c>
      <c r="C47" s="40">
        <v>1</v>
      </c>
      <c r="D47" s="41"/>
      <c r="E47" s="41" t="s">
        <v>19</v>
      </c>
      <c r="F47" s="41" t="s">
        <v>51</v>
      </c>
      <c r="G47" s="41"/>
    </row>
    <row r="48" spans="2:7" ht="15.75" customHeight="1">
      <c r="B48" s="48" t="s">
        <v>12</v>
      </c>
      <c r="C48" s="37">
        <v>1</v>
      </c>
      <c r="D48" s="38" t="s">
        <v>15</v>
      </c>
      <c r="E48" s="38" t="s">
        <v>19</v>
      </c>
      <c r="F48" s="38" t="s">
        <v>51</v>
      </c>
      <c r="G48" s="38" t="s">
        <v>55</v>
      </c>
    </row>
    <row r="49" spans="2:7" ht="15.75" customHeight="1">
      <c r="B49" s="48"/>
      <c r="C49" s="37">
        <v>2</v>
      </c>
      <c r="D49" s="38" t="s">
        <v>45</v>
      </c>
      <c r="E49" s="38" t="s">
        <v>19</v>
      </c>
      <c r="F49" s="38" t="s">
        <v>52</v>
      </c>
      <c r="G49" s="38" t="s">
        <v>56</v>
      </c>
    </row>
    <row r="50" spans="2:7">
      <c r="B50" s="36" t="s">
        <v>13</v>
      </c>
      <c r="C50" s="37">
        <v>1</v>
      </c>
      <c r="D50" s="38" t="s">
        <v>16</v>
      </c>
      <c r="E50" s="38" t="s">
        <v>19</v>
      </c>
      <c r="F50" s="38" t="s">
        <v>51</v>
      </c>
      <c r="G50" s="38"/>
    </row>
    <row r="51" spans="2:7" ht="15.75" customHeight="1">
      <c r="B51" s="42" t="s">
        <v>14</v>
      </c>
      <c r="C51" s="40">
        <v>1</v>
      </c>
      <c r="D51" s="41" t="s">
        <v>57</v>
      </c>
      <c r="E51" s="41" t="s">
        <v>19</v>
      </c>
      <c r="F51" s="41" t="s">
        <v>51</v>
      </c>
      <c r="G51" s="41"/>
    </row>
    <row r="52" spans="2:7">
      <c r="B52" s="36" t="s">
        <v>46</v>
      </c>
      <c r="C52" s="37">
        <v>1</v>
      </c>
      <c r="D52" s="38" t="s">
        <v>47</v>
      </c>
      <c r="E52" s="38" t="s">
        <v>19</v>
      </c>
      <c r="F52" s="38" t="s">
        <v>51</v>
      </c>
      <c r="G52" s="38"/>
    </row>
  </sheetData>
  <mergeCells count="12">
    <mergeCell ref="B48:B49"/>
    <mergeCell ref="B34:B36"/>
    <mergeCell ref="B3:G3"/>
    <mergeCell ref="B25:G25"/>
    <mergeCell ref="B11:C11"/>
    <mergeCell ref="B12:C15"/>
    <mergeCell ref="B18:C18"/>
    <mergeCell ref="A1:G2"/>
    <mergeCell ref="B37:B39"/>
    <mergeCell ref="B40:B42"/>
    <mergeCell ref="B43:B46"/>
    <mergeCell ref="B30:B32"/>
  </mergeCells>
  <conditionalFormatting sqref="F28:F52">
    <cfRule type="cellIs" dxfId="4" priority="81" stopIfTrue="1" operator="equal">
      <formula>"NOT CHECKED"</formula>
    </cfRule>
    <cfRule type="cellIs" dxfId="3" priority="82" stopIfTrue="1" operator="equal">
      <formula>"KO"</formula>
    </cfRule>
    <cfRule type="cellIs" dxfId="2" priority="83" stopIfTrue="1" operator="equal">
      <formula>"OK"</formula>
    </cfRule>
  </conditionalFormatting>
  <conditionalFormatting sqref="B12:C15">
    <cfRule type="cellIs" dxfId="1" priority="79" stopIfTrue="1" operator="equal">
      <formula>"CHECK KO"</formula>
    </cfRule>
    <cfRule type="cellIs" dxfId="0" priority="80" stopIfTrue="1" operator="equal">
      <formula>"CHECK OK"</formula>
    </cfRule>
  </conditionalFormatting>
  <dataValidations count="2">
    <dataValidation type="list" allowBlank="1" showInputMessage="1" showErrorMessage="1" sqref="F28:F52" xr:uid="{00000000-0002-0000-0100-000000000000}">
      <formula1>"OK,KO,NOT CHECKED"</formula1>
    </dataValidation>
    <dataValidation type="list" allowBlank="1" showInputMessage="1" showErrorMessage="1" sqref="E28:E52" xr:uid="{00000000-0002-0000-0100-000001000000}">
      <formula1>"MANUAL,AUTOMATED"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F3D679A6D122429B4C9ACDD144957F" ma:contentTypeVersion="0" ma:contentTypeDescription="Crée un document." ma:contentTypeScope="" ma:versionID="4ffc26f62648f27545968b73f1eaf14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298284-24BE-434F-9B34-B791B3A479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A7BB2C-82D5-4783-8B08-8B87928463B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34194B5-64B8-4004-8E75-81ED87669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Notice</vt:lpstr>
      <vt:lpstr> Switches check</vt:lpstr>
    </vt:vector>
  </TitlesOfParts>
  <Company>ORANGE FT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Team1</cp:lastModifiedBy>
  <dcterms:created xsi:type="dcterms:W3CDTF">2014-05-02T13:34:30Z</dcterms:created>
  <dcterms:modified xsi:type="dcterms:W3CDTF">2019-03-17T11:48:30Z</dcterms:modified>
</cp:coreProperties>
</file>