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mviva_vb\HW TROUBLESHOOTING\"/>
    </mc:Choice>
  </mc:AlternateContent>
  <xr:revisionPtr revIDLastSave="0" documentId="13_ncr:1_{DA0BDC09-4AFD-4009-8D83-31E423031D80}" xr6:coauthVersionLast="41" xr6:coauthVersionMax="41" xr10:uidLastSave="{00000000-0000-0000-0000-000000000000}"/>
  <bookViews>
    <workbookView xWindow="-120" yWindow="-120" windowWidth="24240" windowHeight="13140" xr2:uid="{00000000-000D-0000-FFFF-FFFF00000000}"/>
  </bookViews>
  <sheets>
    <sheet name="Primary + Secondary" sheetId="1" r:id="rId1"/>
    <sheet name=" F5 checklist" sheetId="4" r:id="rId2"/>
    <sheet name=" Switch checklist" sheetId="5" r:id="rId3"/>
    <sheet name=" Firewall checklist" sheetId="6" r:id="rId4"/>
    <sheet name="Pre-Golive checklist" sheetId="7" r:id="rId5"/>
    <sheet name="LoadBalancer Testcases" sheetId="10" r:id="rId6"/>
    <sheet name="Firewall Testcases" sheetId="8" r:id="rId7"/>
    <sheet name="Switches Testcases" sheetId="9" r:id="rId8"/>
  </sheets>
  <externalReferences>
    <externalReference r:id="rId9"/>
    <externalReference r:id="rId10"/>
    <externalReference r:id="rId11"/>
  </externalReferences>
  <definedNames>
    <definedName name="ACCOUNTABLE" localSheetId="3">#REF!</definedName>
    <definedName name="ACCOUNTABLE" localSheetId="2">#REF!</definedName>
    <definedName name="ACCOUNTABLE">#REF!</definedName>
    <definedName name="ACTION" localSheetId="3">#REF!</definedName>
    <definedName name="ACTION" localSheetId="2">#REF!</definedName>
    <definedName name="ACTION">#REF!</definedName>
    <definedName name="AXWAYGWIP" localSheetId="3">#REF!</definedName>
    <definedName name="AXWAYGWIP" localSheetId="2">#REF!</definedName>
    <definedName name="AXWAYGWIP">#REF!</definedName>
    <definedName name="BEMPORT" localSheetId="3">#REF!</definedName>
    <definedName name="BEMPORT" localSheetId="2">#REF!</definedName>
    <definedName name="BEMPORT">#REF!</definedName>
    <definedName name="BEMPROTO" localSheetId="3">#REF!</definedName>
    <definedName name="BEMPROTO" localSheetId="2">#REF!</definedName>
    <definedName name="BEMPROTO">#REF!</definedName>
    <definedName name="BLOGICAGENTPORT" localSheetId="3">#REF!</definedName>
    <definedName name="BLOGICAGENTPORT" localSheetId="2">#REF!</definedName>
    <definedName name="BLOGICAGENTPORT">#REF!</definedName>
    <definedName name="BLOGICAGENTPROTO" localSheetId="3">#REF!</definedName>
    <definedName name="BLOGICAGENTPROTO" localSheetId="2">#REF!</definedName>
    <definedName name="BLOGICAGENTPROTO">#REF!</definedName>
    <definedName name="BLOGICLILLE1IP" localSheetId="3">#REF!</definedName>
    <definedName name="BLOGICLILLE1IP" localSheetId="2">#REF!</definedName>
    <definedName name="BLOGICLILLE1IP">#REF!</definedName>
    <definedName name="BLOGICLILLE2IP" localSheetId="3">#REF!</definedName>
    <definedName name="BLOGICLILLE2IP" localSheetId="2">#REF!</definedName>
    <definedName name="BLOGICLILLE2IP">#REF!</definedName>
    <definedName name="BLOGICNOISEAUIP" localSheetId="3">#REF!</definedName>
    <definedName name="BLOGICNOISEAUIP" localSheetId="2">#REF!</definedName>
    <definedName name="BLOGICNOISEAUIP">#REF!</definedName>
    <definedName name="BLOGICSRVPORT" localSheetId="3">#REF!</definedName>
    <definedName name="BLOGICSRVPORT" localSheetId="2">#REF!</definedName>
    <definedName name="BLOGICSRVPORT">#REF!</definedName>
    <definedName name="BLOGICSRVPROTO" localSheetId="3">#REF!</definedName>
    <definedName name="BLOGICSRVPROTO" localSheetId="2">#REF!</definedName>
    <definedName name="BLOGICSRVPROTO">#REF!</definedName>
    <definedName name="BOU1IP" localSheetId="3">#REF!</definedName>
    <definedName name="BOU1IP" localSheetId="2">#REF!</definedName>
    <definedName name="BOU1IP">#REF!</definedName>
    <definedName name="BOU2IP" localSheetId="3">#REF!</definedName>
    <definedName name="BOU2IP" localSheetId="2">#REF!</definedName>
    <definedName name="BOU2IP">#REF!</definedName>
    <definedName name="CENTREONPORT" localSheetId="3">#REF!</definedName>
    <definedName name="CENTREONPORT" localSheetId="2">#REF!</definedName>
    <definedName name="CENTREONPORT">#REF!</definedName>
    <definedName name="CENTREONPROTO" localSheetId="3">#REF!</definedName>
    <definedName name="CENTREONPROTO" localSheetId="2">#REF!</definedName>
    <definedName name="CENTREONPROTO">#REF!</definedName>
    <definedName name="COMVIVAVPN1IP" localSheetId="3">#REF!</definedName>
    <definedName name="COMVIVAVPN1IP" localSheetId="2">#REF!</definedName>
    <definedName name="COMVIVAVPN1IP">#REF!</definedName>
    <definedName name="COMVIVAVPN2IP" localSheetId="3">#REF!</definedName>
    <definedName name="COMVIVAVPN2IP" localSheetId="2">#REF!</definedName>
    <definedName name="COMVIVAVPN2IP">#REF!</definedName>
    <definedName name="COMVIVAVPN3IP" localSheetId="3">#REF!</definedName>
    <definedName name="COMVIVAVPN3IP" localSheetId="2">#REF!</definedName>
    <definedName name="COMVIVAVPN3IP">#REF!</definedName>
    <definedName name="CurTable">'[1]Summary Sheet'!$G$4:$H$7</definedName>
    <definedName name="Domain">[2]List!$A$2:$A$15</definedName>
    <definedName name="DWHIP" localSheetId="3">#REF!</definedName>
    <definedName name="DWHIP" localSheetId="2">#REF!</definedName>
    <definedName name="DWHIP">#REF!</definedName>
    <definedName name="DWHMETHOD" localSheetId="3">#REF!</definedName>
    <definedName name="DWHMETHOD" localSheetId="2">#REF!</definedName>
    <definedName name="DWHMETHOD">#REF!</definedName>
    <definedName name="EMCSPAMGMTIP" localSheetId="3">#REF!</definedName>
    <definedName name="EMCSPAMGMTIP" localSheetId="2">#REF!</definedName>
    <definedName name="EMCSPAMGMTIP">#REF!</definedName>
    <definedName name="EMCSPBMGMTIP" localSheetId="3">#REF!</definedName>
    <definedName name="EMCSPBMGMTIP" localSheetId="2">#REF!</definedName>
    <definedName name="EMCSPBMGMTIP">#REF!</definedName>
    <definedName name="FIREWALL" localSheetId="3">#REF!</definedName>
    <definedName name="FIREWALL" localSheetId="2">#REF!</definedName>
    <definedName name="FIREWALL">#REF!</definedName>
    <definedName name="FMTADMISUSED" localSheetId="3">#REF!,#REF!,#REF!</definedName>
    <definedName name="FMTADMISUSED" localSheetId="2">#REF!,#REF!,#REF!</definedName>
    <definedName name="FMTADMISUSED">#REF!,#REF!,#REF!</definedName>
    <definedName name="FMTPRODISUSED" localSheetId="3">#REF!,#REF!</definedName>
    <definedName name="FMTPRODISUSED" localSheetId="2">#REF!,#REF!</definedName>
    <definedName name="FMTPRODISUSED">#REF!,#REF!</definedName>
    <definedName name="FMTSUPISUSED" localSheetId="3">#REF!,#REF!,#REF!</definedName>
    <definedName name="FMTSUPISUSED" localSheetId="2">#REF!,#REF!,#REF!</definedName>
    <definedName name="FMTSUPISUSED">#REF!,#REF!,#REF!</definedName>
    <definedName name="FWE1MGMTIP" localSheetId="3">#REF!</definedName>
    <definedName name="FWE1MGMTIP" localSheetId="2">#REF!</definedName>
    <definedName name="FWE1MGMTIP">#REF!</definedName>
    <definedName name="FWE2MGMTIP" localSheetId="3">#REF!</definedName>
    <definedName name="FWE2MGMTIP" localSheetId="2">#REF!</definedName>
    <definedName name="FWE2MGMTIP">#REF!</definedName>
    <definedName name="FWEVIPWEBIP" localSheetId="3">#REF!</definedName>
    <definedName name="FWEVIPWEBIP" localSheetId="2">#REF!</definedName>
    <definedName name="FWEVIPWEBIP">#REF!</definedName>
    <definedName name="FWO1MGMTIP" localSheetId="3">#REF!</definedName>
    <definedName name="FWO1MGMTIP" localSheetId="2">#REF!</definedName>
    <definedName name="FWO1MGMTIP">#REF!</definedName>
    <definedName name="FWO2MGMTIP" localSheetId="3">#REF!</definedName>
    <definedName name="FWO2MGMTIP" localSheetId="2">#REF!</definedName>
    <definedName name="FWO2MGMTIP">#REF!</definedName>
    <definedName name="FWOVIPADMIP" localSheetId="3">#REF!</definedName>
    <definedName name="FWOVIPADMIP" localSheetId="2">#REF!</definedName>
    <definedName name="FWOVIPADMIP">#REF!</definedName>
    <definedName name="FWOVIPGINIP" localSheetId="3">#REF!</definedName>
    <definedName name="FWOVIPGINIP" localSheetId="2">#REF!</definedName>
    <definedName name="FWOVIPGINIP">#REF!</definedName>
    <definedName name="FWPRVVIPADMIP" localSheetId="3">#REF!</definedName>
    <definedName name="FWPRVVIPADMIP" localSheetId="2">#REF!</definedName>
    <definedName name="FWPRVVIPADMIP">#REF!</definedName>
    <definedName name="IAHOUTPORT" localSheetId="3">#REF!</definedName>
    <definedName name="IAHOUTPORT" localSheetId="2">#REF!</definedName>
    <definedName name="IAHOUTPORT">#REF!</definedName>
    <definedName name="IAHOUTPROTO" localSheetId="3">#REF!</definedName>
    <definedName name="IAHOUTPROTO" localSheetId="2">#REF!</definedName>
    <definedName name="IAHOUTPROTO">#REF!</definedName>
    <definedName name="IN1IP" localSheetId="3">#REF!</definedName>
    <definedName name="IN1IP" localSheetId="2">#REF!</definedName>
    <definedName name="IN1IP">#REF!</definedName>
    <definedName name="IN1PORT" localSheetId="3">#REF!</definedName>
    <definedName name="IN1PORT" localSheetId="2">#REF!</definedName>
    <definedName name="IN1PORT">#REF!</definedName>
    <definedName name="IN1PROTO" localSheetId="3">#REF!</definedName>
    <definedName name="IN1PROTO" localSheetId="2">#REF!</definedName>
    <definedName name="IN1PROTO">#REF!</definedName>
    <definedName name="IN2IP" localSheetId="3">#REF!</definedName>
    <definedName name="IN2IP" localSheetId="2">#REF!</definedName>
    <definedName name="IN2IP">#REF!</definedName>
    <definedName name="IN2PORT" localSheetId="3">#REF!</definedName>
    <definedName name="IN2PORT" localSheetId="2">#REF!</definedName>
    <definedName name="IN2PORT">#REF!</definedName>
    <definedName name="IN2PROTO" localSheetId="3">#REF!</definedName>
    <definedName name="IN2PROTO" localSheetId="2">#REF!</definedName>
    <definedName name="IN2PROTO">#REF!</definedName>
    <definedName name="IN3IP" localSheetId="3">#REF!</definedName>
    <definedName name="IN3IP" localSheetId="2">#REF!</definedName>
    <definedName name="IN3IP">#REF!</definedName>
    <definedName name="IN3PORT" localSheetId="3">#REF!</definedName>
    <definedName name="IN3PORT" localSheetId="2">#REF!</definedName>
    <definedName name="IN3PORT">#REF!</definedName>
    <definedName name="IN3PROTO" localSheetId="3">#REF!</definedName>
    <definedName name="IN3PROTO" localSheetId="2">#REF!</definedName>
    <definedName name="IN3PROTO">#REF!</definedName>
    <definedName name="ISU1IP" localSheetId="3">#REF!</definedName>
    <definedName name="ISU1IP" localSheetId="2">#REF!</definedName>
    <definedName name="ISU1IP">#REF!</definedName>
    <definedName name="ISU2IP" localSheetId="3">#REF!</definedName>
    <definedName name="ISU2IP" localSheetId="2">#REF!</definedName>
    <definedName name="ISU2IP">#REF!</definedName>
    <definedName name="ISUSED" localSheetId="3">#REF!</definedName>
    <definedName name="ISUSED" localSheetId="2">#REF!</definedName>
    <definedName name="ISUSED">#REF!</definedName>
    <definedName name="Location">[2]List!$C$2:$C$28</definedName>
    <definedName name="MU">OFFSET([3]List!$B$2, 0, 0, COUNTA([3]List!$B$2:$B$100),1)</definedName>
    <definedName name="NAT_TYPE" localSheetId="3">#REF!</definedName>
    <definedName name="NAT_TYPE" localSheetId="2">#REF!</definedName>
    <definedName name="NAT_TYPE">#REF!</definedName>
    <definedName name="NTP1PORT" localSheetId="3">#REF!</definedName>
    <definedName name="NTP1PORT" localSheetId="2">#REF!</definedName>
    <definedName name="NTP1PORT">#REF!</definedName>
    <definedName name="NTP1PROTO" localSheetId="3">#REF!</definedName>
    <definedName name="NTP1PROTO" localSheetId="2">#REF!</definedName>
    <definedName name="NTP1PROTO">#REF!</definedName>
    <definedName name="NTP2PORT" localSheetId="3">#REF!</definedName>
    <definedName name="NTP2PORT" localSheetId="2">#REF!</definedName>
    <definedName name="NTP2PORT">#REF!</definedName>
    <definedName name="NTP2PROTO" localSheetId="3">#REF!</definedName>
    <definedName name="NTP2PROTO" localSheetId="2">#REF!</definedName>
    <definedName name="NTP2PROTO">#REF!</definedName>
    <definedName name="NTP3PORT" localSheetId="3">#REF!</definedName>
    <definedName name="NTP3PORT" localSheetId="2">#REF!</definedName>
    <definedName name="NTP3PORT">#REF!</definedName>
    <definedName name="NTP3PROTO" localSheetId="3">#REF!</definedName>
    <definedName name="NTP3PROTO" localSheetId="2">#REF!</definedName>
    <definedName name="NTP3PROTO">#REF!</definedName>
    <definedName name="NTWADMLOZIP" localSheetId="3">#REF!</definedName>
    <definedName name="NTWADMLOZIP" localSheetId="2">#REF!</definedName>
    <definedName name="NTWADMLOZIP">#REF!</definedName>
    <definedName name="NTWADMPRVIP" localSheetId="3">#REF!</definedName>
    <definedName name="NTWADMPRVIP" localSheetId="2">#REF!</definedName>
    <definedName name="NTWADMPRVIP">#REF!</definedName>
    <definedName name="NTWADMPUBIP" localSheetId="3">#REF!</definedName>
    <definedName name="NTWADMPUBIP" localSheetId="2">#REF!</definedName>
    <definedName name="NTWADMPUBIP">#REF!</definedName>
    <definedName name="NTWSUPPRVIP" localSheetId="3">#REF!</definedName>
    <definedName name="NTWSUPPRVIP" localSheetId="2">#REF!</definedName>
    <definedName name="NTWSUPPRVIP">#REF!</definedName>
    <definedName name="NTWSUPPUBIP" localSheetId="3">#REF!</definedName>
    <definedName name="NTWSUPPUBIP" localSheetId="2">#REF!</definedName>
    <definedName name="NTWSUPPUBIP">#REF!</definedName>
    <definedName name="OLDDBSRV1IP" localSheetId="3">#REF!</definedName>
    <definedName name="OLDDBSRV1IP" localSheetId="2">#REF!</definedName>
    <definedName name="OLDDBSRV1IP">#REF!</definedName>
    <definedName name="OLDDBSRV2IP" localSheetId="3">#REF!</definedName>
    <definedName name="OLDDBSRV2IP" localSheetId="2">#REF!</definedName>
    <definedName name="OLDDBSRV2IP">#REF!</definedName>
    <definedName name="OLPSVPN1IP" localSheetId="3">#REF!</definedName>
    <definedName name="OLPSVPN1IP" localSheetId="2">#REF!</definedName>
    <definedName name="OLPSVPN1IP">#REF!</definedName>
    <definedName name="OLPSVPN2IP" localSheetId="3">#REF!</definedName>
    <definedName name="OLPSVPN2IP" localSheetId="2">#REF!</definedName>
    <definedName name="OLPSVPN2IP">#REF!</definedName>
    <definedName name="OLPSVPN3IP" localSheetId="3">#REF!</definedName>
    <definedName name="OLPSVPN3IP" localSheetId="2">#REF!</definedName>
    <definedName name="OLPSVPN3IP">#REF!</definedName>
    <definedName name="OMGIP" localSheetId="3">#REF!</definedName>
    <definedName name="OMGIP" localSheetId="2">#REF!</definedName>
    <definedName name="OMGIP">#REF!</definedName>
    <definedName name="PU">OFFSET([3]List!$A$2, 0, 0, COUNTA([3]List!$A$2:$A$100),1)</definedName>
    <definedName name="RPPRV1MGMTIP" localSheetId="3">#REF!</definedName>
    <definedName name="RPPRV1MGMTIP" localSheetId="2">#REF!</definedName>
    <definedName name="RPPRV1MGMTIP">#REF!</definedName>
    <definedName name="RPPRV1PRODSELFIP" localSheetId="3">#REF!</definedName>
    <definedName name="RPPRV1PRODSELFIP" localSheetId="2">#REF!</definedName>
    <definedName name="RPPRV1PRODSELFIP">#REF!</definedName>
    <definedName name="RPPRV2MGMTIP" localSheetId="3">#REF!</definedName>
    <definedName name="RPPRV2MGMTIP" localSheetId="2">#REF!</definedName>
    <definedName name="RPPRV2MGMTIP">#REF!</definedName>
    <definedName name="RPPRV2PRODSELFIP" localSheetId="3">#REF!</definedName>
    <definedName name="RPPRV2PRODSELFIP" localSheetId="2">#REF!</definedName>
    <definedName name="RPPRV2PRODSELFIP">#REF!</definedName>
    <definedName name="RPPRVPRODFLOATIP" localSheetId="3">#REF!</definedName>
    <definedName name="RPPRVPRODFLOATIP" localSheetId="2">#REF!</definedName>
    <definedName name="RPPRVPRODFLOATIP">#REF!</definedName>
    <definedName name="RPPUB1MGMTIP" localSheetId="3">#REF!</definedName>
    <definedName name="RPPUB1MGMTIP" localSheetId="2">#REF!</definedName>
    <definedName name="RPPUB1MGMTIP">#REF!</definedName>
    <definedName name="RPPUB1PRODSELFIP" localSheetId="3">#REF!</definedName>
    <definedName name="RPPUB1PRODSELFIP" localSheetId="2">#REF!</definedName>
    <definedName name="RPPUB1PRODSELFIP">#REF!</definedName>
    <definedName name="RPPUB2MGMTIP" localSheetId="3">#REF!</definedName>
    <definedName name="RPPUB2MGMTIP" localSheetId="2">#REF!</definedName>
    <definedName name="RPPUB2MGMTIP">#REF!</definedName>
    <definedName name="RPPUB2PRODSELFIP" localSheetId="3">#REF!</definedName>
    <definedName name="RPPUB2PRODSELFIP" localSheetId="2">#REF!</definedName>
    <definedName name="RPPUB2PRODSELFIP">#REF!</definedName>
    <definedName name="RPPUBPRODFLOATIP" localSheetId="3">#REF!</definedName>
    <definedName name="RPPUBPRODFLOATIP" localSheetId="2">#REF!</definedName>
    <definedName name="RPPUBPRODFLOATIP">#REF!</definedName>
    <definedName name="SFTPPORT" localSheetId="3">#REF!</definedName>
    <definedName name="SFTPPORT" localSheetId="2">#REF!</definedName>
    <definedName name="SFTPPORT">#REF!</definedName>
    <definedName name="SFTPPROTO" localSheetId="3">#REF!</definedName>
    <definedName name="SFTPPROTO" localSheetId="2">#REF!</definedName>
    <definedName name="SFTPPROTO">#REF!</definedName>
    <definedName name="SMSC1IP" localSheetId="3">#REF!</definedName>
    <definedName name="SMSC1IP" localSheetId="2">#REF!</definedName>
    <definedName name="SMSC1IP">#REF!</definedName>
    <definedName name="SMSC1PORT" localSheetId="3">#REF!</definedName>
    <definedName name="SMSC1PORT" localSheetId="2">#REF!</definedName>
    <definedName name="SMSC1PORT">#REF!</definedName>
    <definedName name="SMSC1PROTO" localSheetId="3">#REF!</definedName>
    <definedName name="SMSC1PROTO" localSheetId="2">#REF!</definedName>
    <definedName name="SMSC1PROTO">#REF!</definedName>
    <definedName name="SMSC1USED" localSheetId="3">#REF!</definedName>
    <definedName name="SMSC1USED" localSheetId="2">#REF!</definedName>
    <definedName name="SMSC1USED">#REF!</definedName>
    <definedName name="SMSC2IP" localSheetId="3">#REF!</definedName>
    <definedName name="SMSC2IP" localSheetId="2">#REF!</definedName>
    <definedName name="SMSC2IP">#REF!</definedName>
    <definedName name="SMSC2PORT" localSheetId="3">#REF!</definedName>
    <definedName name="SMSC2PORT" localSheetId="2">#REF!</definedName>
    <definedName name="SMSC2PORT">#REF!</definedName>
    <definedName name="SMSC2PROTO" localSheetId="3">#REF!</definedName>
    <definedName name="SMSC2PROTO" localSheetId="2">#REF!</definedName>
    <definedName name="SMSC2PROTO">#REF!</definedName>
    <definedName name="SMSC2USED" localSheetId="3">#REF!</definedName>
    <definedName name="SMSC2USED" localSheetId="2">#REF!</definedName>
    <definedName name="SMSC2USED">#REF!</definedName>
    <definedName name="SMSC3IP" localSheetId="3">#REF!</definedName>
    <definedName name="SMSC3IP" localSheetId="2">#REF!</definedName>
    <definedName name="SMSC3IP">#REF!</definedName>
    <definedName name="SMSC3PORT" localSheetId="3">#REF!</definedName>
    <definedName name="SMSC3PORT" localSheetId="2">#REF!</definedName>
    <definedName name="SMSC3PORT">#REF!</definedName>
    <definedName name="SMSC3PROTO" localSheetId="3">#REF!</definedName>
    <definedName name="SMSC3PROTO" localSheetId="2">#REF!</definedName>
    <definedName name="SMSC3PROTO">#REF!</definedName>
    <definedName name="SMSC3USED" localSheetId="3">#REF!</definedName>
    <definedName name="SMSC3USED" localSheetId="2">#REF!</definedName>
    <definedName name="SMSC3USED">#REF!</definedName>
    <definedName name="SMTPPORT" localSheetId="3">#REF!</definedName>
    <definedName name="SMTPPORT" localSheetId="2">#REF!</definedName>
    <definedName name="SMTPPORT">#REF!</definedName>
    <definedName name="SMTPPROTO" localSheetId="3">#REF!</definedName>
    <definedName name="SMTPPROTO" localSheetId="2">#REF!</definedName>
    <definedName name="SMTPPROTO">#REF!</definedName>
    <definedName name="SMTPSRVIP" localSheetId="3">#REF!</definedName>
    <definedName name="SMTPSRVIP" localSheetId="2">#REF!</definedName>
    <definedName name="SMTPSRVIP">#REF!</definedName>
    <definedName name="SRVADMILOIP" localSheetId="3">#REF!</definedName>
    <definedName name="SRVADMILOIP" localSheetId="2">#REF!</definedName>
    <definedName name="SRVADMILOIP">#REF!</definedName>
    <definedName name="SRVADMMGMTIP" localSheetId="3">#REF!</definedName>
    <definedName name="SRVADMMGMTIP" localSheetId="2">#REF!</definedName>
    <definedName name="SRVADMMGMTIP">#REF!</definedName>
    <definedName name="SRVBEMIP" localSheetId="3">#REF!</definedName>
    <definedName name="SRVBEMIP" localSheetId="2">#REF!</definedName>
    <definedName name="SRVBEMIP">#REF!</definedName>
    <definedName name="SRVCENTREONIP" localSheetId="3">#REF!</definedName>
    <definedName name="SRVCENTREONIP" localSheetId="2">#REF!</definedName>
    <definedName name="SRVCENTREONIP">#REF!</definedName>
    <definedName name="SRVDB1ADMIP" localSheetId="3">#REF!</definedName>
    <definedName name="SRVDB1ADMIP" localSheetId="2">#REF!</definedName>
    <definedName name="SRVDB1ADMIP">#REF!</definedName>
    <definedName name="SRVDB1ILOIP" localSheetId="3">#REF!</definedName>
    <definedName name="SRVDB1ILOIP" localSheetId="2">#REF!</definedName>
    <definedName name="SRVDB1ILOIP">#REF!</definedName>
    <definedName name="SRVDB2ADMIP" localSheetId="3">#REF!</definedName>
    <definedName name="SRVDB2ADMIP" localSheetId="2">#REF!</definedName>
    <definedName name="SRVDB2ADMIP">#REF!</definedName>
    <definedName name="SRVDB2ILOIP" localSheetId="3">#REF!</definedName>
    <definedName name="SRVDB2ILOIP" localSheetId="2">#REF!</definedName>
    <definedName name="SRVDB2ILOIP">#REF!</definedName>
    <definedName name="SRVDBCLUSTADMIP" localSheetId="3">#REF!</definedName>
    <definedName name="SRVDBCLUSTADMIP" localSheetId="2">#REF!</definedName>
    <definedName name="SRVDBCLUSTADMIP">#REF!</definedName>
    <definedName name="SRVIAHINIP" localSheetId="3">#REF!</definedName>
    <definedName name="SRVIAHINIP" localSheetId="2">#REF!</definedName>
    <definedName name="SRVIAHINIP">#REF!</definedName>
    <definedName name="SRVIAHOUTIP" localSheetId="3">#REF!</definedName>
    <definedName name="SRVIAHOUTIP" localSheetId="2">#REF!</definedName>
    <definedName name="SRVIAHOUTIP">#REF!</definedName>
    <definedName name="SRVLOGADMIP" localSheetId="3">#REF!</definedName>
    <definedName name="SRVLOGADMIP" localSheetId="2">#REF!</definedName>
    <definedName name="SRVLOGADMIP">#REF!</definedName>
    <definedName name="SRVLOGILOIP" localSheetId="3">#REF!</definedName>
    <definedName name="SRVLOGILOIP" localSheetId="2">#REF!</definedName>
    <definedName name="SRVLOGILOIP">#REF!</definedName>
    <definedName name="SRVNTP1IP" localSheetId="3">#REF!</definedName>
    <definedName name="SRVNTP1IP" localSheetId="2">#REF!</definedName>
    <definedName name="SRVNTP1IP">#REF!</definedName>
    <definedName name="SRVNTP2IP" localSheetId="3">#REF!</definedName>
    <definedName name="SRVNTP2IP" localSheetId="2">#REF!</definedName>
    <definedName name="SRVNTP2IP">#REF!</definedName>
    <definedName name="SRVNTP3IP" localSheetId="3">#REF!</definedName>
    <definedName name="SRVNTP3IP" localSheetId="2">#REF!</definedName>
    <definedName name="SRVNTP3IP">#REF!</definedName>
    <definedName name="SRVPRSILOIP" localSheetId="3">#REF!</definedName>
    <definedName name="SRVPRSILOIP" localSheetId="2">#REF!</definedName>
    <definedName name="SRVPRSILOIP">#REF!</definedName>
    <definedName name="SRVSUPADMIP" localSheetId="3">#REF!</definedName>
    <definedName name="SRVSUPADMIP" localSheetId="2">#REF!</definedName>
    <definedName name="SRVSUPADMIP">#REF!</definedName>
    <definedName name="SRVSUPILOIP" localSheetId="3">#REF!</definedName>
    <definedName name="SRVSUPILOIP" localSheetId="2">#REF!</definedName>
    <definedName name="SRVSUPILOIP">#REF!</definedName>
    <definedName name="SRVSUPSUPIP" localSheetId="3">#REF!</definedName>
    <definedName name="SRVSUPSUPIP" localSheetId="2">#REF!</definedName>
    <definedName name="SRVSUPSUPIP">#REF!</definedName>
    <definedName name="SRVTRX1ILOIP" localSheetId="3">#REF!</definedName>
    <definedName name="SRVTRX1ILOIP" localSheetId="2">#REF!</definedName>
    <definedName name="SRVTRX1ILOIP">#REF!</definedName>
    <definedName name="SRVTRX1PRODIP" localSheetId="3">#REF!</definedName>
    <definedName name="SRVTRX1PRODIP" localSheetId="2">#REF!</definedName>
    <definedName name="SRVTRX1PRODIP">#REF!</definedName>
    <definedName name="SRVTRX1USED" localSheetId="3">#REF!</definedName>
    <definedName name="SRVTRX1USED" localSheetId="2">#REF!</definedName>
    <definedName name="SRVTRX1USED">#REF!</definedName>
    <definedName name="SRVTRX2ILOIP" localSheetId="3">#REF!</definedName>
    <definedName name="SRVTRX2ILOIP" localSheetId="2">#REF!</definedName>
    <definedName name="SRVTRX2ILOIP">#REF!</definedName>
    <definedName name="SRVTRX2PRODIP" localSheetId="3">#REF!</definedName>
    <definedName name="SRVTRX2PRODIP" localSheetId="2">#REF!</definedName>
    <definedName name="SRVTRX2PRODIP">#REF!</definedName>
    <definedName name="SRVTRX2USED" localSheetId="3">#REF!</definedName>
    <definedName name="SRVTRX2USED" localSheetId="2">#REF!</definedName>
    <definedName name="SRVTRX2USED">#REF!</definedName>
    <definedName name="SRVTRX3ILOIP" localSheetId="3">#REF!</definedName>
    <definedName name="SRVTRX3ILOIP" localSheetId="2">#REF!</definedName>
    <definedName name="SRVTRX3ILOIP">#REF!</definedName>
    <definedName name="SRVTRX3PRODIP" localSheetId="3">#REF!</definedName>
    <definedName name="SRVTRX3PRODIP" localSheetId="2">#REF!</definedName>
    <definedName name="SRVTRX3PRODIP">#REF!</definedName>
    <definedName name="SRVTRX3USED" localSheetId="3">#REF!</definedName>
    <definedName name="SRVTRX3USED" localSheetId="2">#REF!</definedName>
    <definedName name="SRVTRX3USED">#REF!</definedName>
    <definedName name="SRVTRX4ILOIP" localSheetId="3">#REF!</definedName>
    <definedName name="SRVTRX4ILOIP" localSheetId="2">#REF!</definedName>
    <definedName name="SRVTRX4ILOIP">#REF!</definedName>
    <definedName name="SRVTRX4PRODIP" localSheetId="3">#REF!</definedName>
    <definedName name="SRVTRX4PRODIP" localSheetId="2">#REF!</definedName>
    <definedName name="SRVTRX4PRODIP">#REF!</definedName>
    <definedName name="SRVTRX4USED" localSheetId="3">#REF!</definedName>
    <definedName name="SRVTRX4USED" localSheetId="2">#REF!</definedName>
    <definedName name="SRVTRX4USED">#REF!</definedName>
    <definedName name="SRVTRX5ILOIP" localSheetId="3">#REF!</definedName>
    <definedName name="SRVTRX5ILOIP" localSheetId="2">#REF!</definedName>
    <definedName name="SRVTRX5ILOIP">#REF!</definedName>
    <definedName name="SRVTRX5PRODIP" localSheetId="3">#REF!</definedName>
    <definedName name="SRVTRX5PRODIP" localSheetId="2">#REF!</definedName>
    <definedName name="SRVTRX5PRODIP">#REF!</definedName>
    <definedName name="SRVTRX5USED" localSheetId="3">#REF!</definedName>
    <definedName name="SRVTRX5USED" localSheetId="2">#REF!</definedName>
    <definedName name="SRVTRX5USED">#REF!</definedName>
    <definedName name="SRVTRX6ILOIP" localSheetId="3">#REF!</definedName>
    <definedName name="SRVTRX6ILOIP" localSheetId="2">#REF!</definedName>
    <definedName name="SRVTRX6ILOIP">#REF!</definedName>
    <definedName name="SRVTRX6PRODIP" localSheetId="3">#REF!</definedName>
    <definedName name="SRVTRX6PRODIP" localSheetId="2">#REF!</definedName>
    <definedName name="SRVTRX6PRODIP">#REF!</definedName>
    <definedName name="SRVTRX6USED" localSheetId="3">#REF!</definedName>
    <definedName name="SRVTRX6USED" localSheetId="2">#REF!</definedName>
    <definedName name="SRVTRX6USED">#REF!</definedName>
    <definedName name="SRVWEB1ILOIP" localSheetId="3">#REF!</definedName>
    <definedName name="SRVWEB1ILOIP" localSheetId="2">#REF!</definedName>
    <definedName name="SRVWEB1ILOIP">#REF!</definedName>
    <definedName name="SRVWEB1USED" localSheetId="3">#REF!</definedName>
    <definedName name="SRVWEB1USED" localSheetId="2">#REF!</definedName>
    <definedName name="SRVWEB1USED">#REF!</definedName>
    <definedName name="SRVWEB2ILOIP" localSheetId="3">#REF!</definedName>
    <definedName name="SRVWEB2ILOIP" localSheetId="2">#REF!</definedName>
    <definedName name="SRVWEB2ILOIP">#REF!</definedName>
    <definedName name="SRVWEB2USED" localSheetId="3">#REF!</definedName>
    <definedName name="SRVWEB2USED" localSheetId="2">#REF!</definedName>
    <definedName name="SRVWEB2USED">#REF!</definedName>
    <definedName name="SRVWEB3ILOIP" localSheetId="3">#REF!</definedName>
    <definedName name="SRVWEB3ILOIP" localSheetId="2">#REF!</definedName>
    <definedName name="SRVWEB3ILOIP">#REF!</definedName>
    <definedName name="SRVWEB3USED" localSheetId="3">#REF!</definedName>
    <definedName name="SRVWEB3USED" localSheetId="2">#REF!</definedName>
    <definedName name="SRVWEB3USED">#REF!</definedName>
    <definedName name="SRVWEB4ILOIP" localSheetId="3">#REF!</definedName>
    <definedName name="SRVWEB4ILOIP" localSheetId="2">#REF!</definedName>
    <definedName name="SRVWEB4ILOIP">#REF!</definedName>
    <definedName name="SRVWEB4USED" localSheetId="3">#REF!</definedName>
    <definedName name="SRVWEB4USED" localSheetId="2">#REF!</definedName>
    <definedName name="SRVWEB4USED">#REF!</definedName>
    <definedName name="SRVWEB5ILOIP" localSheetId="3">#REF!</definedName>
    <definedName name="SRVWEB5ILOIP" localSheetId="2">#REF!</definedName>
    <definedName name="SRVWEB5ILOIP">#REF!</definedName>
    <definedName name="SRVWEB5USED" localSheetId="3">#REF!</definedName>
    <definedName name="SRVWEB5USED" localSheetId="2">#REF!</definedName>
    <definedName name="SRVWEB5USED">#REF!</definedName>
    <definedName name="SRVWEB6ILOIP" localSheetId="3">#REF!</definedName>
    <definedName name="SRVWEB6ILOIP" localSheetId="2">#REF!</definedName>
    <definedName name="SRVWEB6ILOIP">#REF!</definedName>
    <definedName name="SRVWEB6USED" localSheetId="3">#REF!</definedName>
    <definedName name="SRVWEB6USED" localSheetId="2">#REF!</definedName>
    <definedName name="SRVWEB6USED">#REF!</definedName>
    <definedName name="SSHPORT" localSheetId="3">#REF!</definedName>
    <definedName name="SSHPORT" localSheetId="2">#REF!</definedName>
    <definedName name="SSHPORT">#REF!</definedName>
    <definedName name="SSHPROTO" localSheetId="3">#REF!</definedName>
    <definedName name="SSHPROTO" localSheetId="2">#REF!</definedName>
    <definedName name="SSHPROTO">#REF!</definedName>
    <definedName name="SSLPORT" localSheetId="3">#REF!</definedName>
    <definedName name="SSLPORT" localSheetId="2">#REF!</definedName>
    <definedName name="SSLPORT">#REF!</definedName>
    <definedName name="SSLPROTO" localSheetId="3">#REF!</definedName>
    <definedName name="SSLPROTO" localSheetId="2">#REF!</definedName>
    <definedName name="SSLPROTO">#REF!</definedName>
    <definedName name="SSPOCACTUS1IP" localSheetId="3">#REF!</definedName>
    <definedName name="SSPOCACTUS1IP" localSheetId="2">#REF!</definedName>
    <definedName name="SSPOCACTUS1IP">#REF!</definedName>
    <definedName name="SSPOCACTUS2IP" localSheetId="3">#REF!</definedName>
    <definedName name="SSPOCACTUS2IP" localSheetId="2">#REF!</definedName>
    <definedName name="SSPOCACTUS2IP">#REF!</definedName>
    <definedName name="SSPOCACTUS3IP" localSheetId="3">#REF!</definedName>
    <definedName name="SSPOCACTUS3IP" localSheetId="2">#REF!</definedName>
    <definedName name="SSPOCACTUS3IP">#REF!</definedName>
    <definedName name="SSPOCACTUS4IP" localSheetId="3">#REF!</definedName>
    <definedName name="SSPOCACTUS4IP" localSheetId="2">#REF!</definedName>
    <definedName name="SSPOCACTUS4IP">#REF!</definedName>
    <definedName name="SSPOVPN1IP" localSheetId="3">#REF!</definedName>
    <definedName name="SSPOVPN1IP" localSheetId="2">#REF!</definedName>
    <definedName name="SSPOVPN1IP">#REF!</definedName>
    <definedName name="SSPOVPN2IP" localSheetId="3">#REF!</definedName>
    <definedName name="SSPOVPN2IP" localSheetId="2">#REF!</definedName>
    <definedName name="SSPOVPN2IP">#REF!</definedName>
    <definedName name="SSPOVPN3IP" localSheetId="3">#REF!</definedName>
    <definedName name="SSPOVPN3IP" localSheetId="2">#REF!</definedName>
    <definedName name="SSPOVPN3IP">#REF!</definedName>
    <definedName name="SubLocations">[2]List!$E$2:$E$41</definedName>
    <definedName name="SWADMMGMTIP" localSheetId="3">#REF!</definedName>
    <definedName name="SWADMMGMTIP" localSheetId="2">#REF!</definedName>
    <definedName name="SWADMMGMTIP">#REF!</definedName>
    <definedName name="SWPRDMGMTIP" localSheetId="3">#REF!</definedName>
    <definedName name="SWPRDMGMTIP" localSheetId="2">#REF!</definedName>
    <definedName name="SWPRDMGMTIP">#REF!</definedName>
    <definedName name="SWPUBMGMTIP" localSheetId="3">#REF!</definedName>
    <definedName name="SWPUBMGMTIP" localSheetId="2">#REF!</definedName>
    <definedName name="SWPUBMGMTIP">#REF!</definedName>
    <definedName name="SWSAN1MGMTIP" localSheetId="3">#REF!</definedName>
    <definedName name="SWSAN1MGMTIP" localSheetId="2">#REF!</definedName>
    <definedName name="SWSAN1MGMTIP">#REF!</definedName>
    <definedName name="SWSAN2MGMTIP" localSheetId="3">#REF!</definedName>
    <definedName name="SWSAN2MGMTIP" localSheetId="2">#REF!</definedName>
    <definedName name="SWSAN2MGMTIP">#REF!</definedName>
    <definedName name="TPS" localSheetId="3">#REF!</definedName>
    <definedName name="TPS" localSheetId="2">#REF!</definedName>
    <definedName name="TPS">#REF!</definedName>
    <definedName name="TRX3MGMT" localSheetId="3">#REF!</definedName>
    <definedName name="TRX3MGMT" localSheetId="2">#REF!</definedName>
    <definedName name="TRX3MGMT">#REF!</definedName>
    <definedName name="USSD1IP" localSheetId="3">#REF!</definedName>
    <definedName name="USSD1IP" localSheetId="2">#REF!</definedName>
    <definedName name="USSD1IP">#REF!</definedName>
    <definedName name="USSD1USED" localSheetId="3">#REF!</definedName>
    <definedName name="USSD1USED" localSheetId="2">#REF!</definedName>
    <definedName name="USSD1USED">#REF!</definedName>
    <definedName name="USSD2IP" localSheetId="3">#REF!</definedName>
    <definedName name="USSD2IP" localSheetId="2">#REF!</definedName>
    <definedName name="USSD2IP">#REF!</definedName>
    <definedName name="USSD2USED" localSheetId="3">#REF!</definedName>
    <definedName name="USSD2USED" localSheetId="2">#REF!</definedName>
    <definedName name="USSD2USED">#REF!</definedName>
    <definedName name="USSD3IP" localSheetId="3">#REF!</definedName>
    <definedName name="USSD3IP" localSheetId="2">#REF!</definedName>
    <definedName name="USSD3IP">#REF!</definedName>
    <definedName name="USSD3USED" localSheetId="3">#REF!</definedName>
    <definedName name="USSD3USED" localSheetId="2">#REF!</definedName>
    <definedName name="USSD3USED">#REF!</definedName>
    <definedName name="VLAN" localSheetId="3">#REF!</definedName>
    <definedName name="VLAN" localSheetId="2">#REF!</definedName>
    <definedName name="VLAN">#REF!</definedName>
    <definedName name="VSINCP2PIP" localSheetId="3">#REF!</definedName>
    <definedName name="VSINCP2PIP" localSheetId="2">#REF!</definedName>
    <definedName name="VSINCP2PIP">#REF!</definedName>
    <definedName name="VSINCP2PIPPORT" localSheetId="3">#REF!</definedName>
    <definedName name="VSINCP2PIPPORT" localSheetId="2">#REF!</definedName>
    <definedName name="VSINCP2PIPPORT">#REF!</definedName>
    <definedName name="VSINCP2PIPPROTO" localSheetId="3">#REF!</definedName>
    <definedName name="VSINCP2PIPPROTO" localSheetId="2">#REF!</definedName>
    <definedName name="VSINCP2PIPPROTO">#REF!</definedName>
    <definedName name="VSINDWHIP" localSheetId="3">#REF!</definedName>
    <definedName name="VSINDWHIP" localSheetId="2">#REF!</definedName>
    <definedName name="VSINDWHIP">#REF!</definedName>
    <definedName name="VSINRP2PIP" localSheetId="3">#REF!</definedName>
    <definedName name="VSINRP2PIP" localSheetId="2">#REF!</definedName>
    <definedName name="VSINRP2PIP">#REF!</definedName>
    <definedName name="VSINRP2PIPPORT" localSheetId="3">#REF!</definedName>
    <definedName name="VSINRP2PIPPORT" localSheetId="2">#REF!</definedName>
    <definedName name="VSINRP2PIPPORT">#REF!</definedName>
    <definedName name="VSINRP2PIPPROTO" localSheetId="3">#REF!</definedName>
    <definedName name="VSINRP2PIPPROTO" localSheetId="2">#REF!</definedName>
    <definedName name="VSINRP2PIPPROTO">#REF!</definedName>
    <definedName name="VSINWEBADMIP" localSheetId="3">#REF!</definedName>
    <definedName name="VSINWEBADMIP" localSheetId="2">#REF!</definedName>
    <definedName name="VSINWEBADMIP">#REF!</definedName>
    <definedName name="VSINWEBIP" localSheetId="3">#REF!</definedName>
    <definedName name="VSINWEBIP" localSheetId="2">#REF!</definedName>
    <definedName name="VSINWEBIP">#REF!</definedName>
    <definedName name="VSOUTSMSCIP" localSheetId="3">#REF!</definedName>
    <definedName name="VSOUTSMSCIP" localSheetId="2">#REF!</definedName>
    <definedName name="VSOUTSMSCIP">#REF!</definedName>
    <definedName name="VSPUBINWEBIP" localSheetId="3">#REF!</definedName>
    <definedName name="VSPUBINWEBIP" localSheetId="2">#REF!</definedName>
    <definedName name="VSPUBINWEBIP">#REF!</definedName>
    <definedName name="ZEBNTPPORT" localSheetId="3">#REF!</definedName>
    <definedName name="ZEBNTPPORT" localSheetId="2">#REF!</definedName>
    <definedName name="ZEBNTPPORT">#REF!</definedName>
    <definedName name="ZEBNTPPROTO" localSheetId="3">#REF!</definedName>
    <definedName name="ZEBNTPPROTO" localSheetId="2">#REF!</definedName>
    <definedName name="ZEBNTPPROTO">#REF!</definedName>
    <definedName name="ZEBRANETWORK" localSheetId="3">#REF!</definedName>
    <definedName name="ZEBRANETWORK" localSheetId="2">#REF!</definedName>
    <definedName name="ZEBRANETWORK">#REF!</definedName>
    <definedName name="ZEBRAPRIVIP" localSheetId="3">#REF!,#REF!,#REF!,#REF!,#REF!,#REF!</definedName>
    <definedName name="ZEBRAPRIVIP" localSheetId="2">#REF!,#REF!,#REF!,#REF!,#REF!,#REF!</definedName>
    <definedName name="ZEBRAPRIVIP">#REF!,#REF!,#REF!,#REF!,#REF!,#REF!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7" l="1"/>
  <c r="D30" i="7"/>
  <c r="C30" i="7"/>
  <c r="E29" i="7"/>
  <c r="E28" i="7"/>
  <c r="E27" i="7"/>
  <c r="E26" i="7"/>
  <c r="E25" i="7"/>
  <c r="E24" i="7"/>
  <c r="E23" i="7"/>
  <c r="E21" i="7"/>
  <c r="E20" i="7"/>
  <c r="E19" i="7"/>
  <c r="E17" i="7"/>
  <c r="E16" i="7"/>
  <c r="E15" i="7"/>
  <c r="E14" i="7"/>
  <c r="E13" i="7"/>
  <c r="E12" i="7"/>
  <c r="E11" i="7"/>
  <c r="E10" i="7"/>
  <c r="E9" i="7"/>
  <c r="E8" i="7"/>
  <c r="E7" i="7"/>
  <c r="E6" i="7"/>
  <c r="D31" i="7" l="1"/>
  <c r="J2" i="7" s="1"/>
  <c r="G31" i="7"/>
  <c r="L2" i="7" s="1"/>
  <c r="E30" i="7"/>
  <c r="C7" i="6"/>
  <c r="C6" i="6"/>
  <c r="B11" i="6" s="1"/>
  <c r="C5" i="6"/>
  <c r="C4" i="6"/>
  <c r="C7" i="5"/>
  <c r="C6" i="5"/>
  <c r="B11" i="5" s="1"/>
  <c r="C5" i="5"/>
  <c r="C4" i="5"/>
  <c r="C7" i="4"/>
  <c r="C6" i="4"/>
  <c r="B11" i="4" s="1"/>
  <c r="C5" i="4"/>
  <c r="C4" i="4"/>
  <c r="C19" i="6" l="1"/>
  <c r="C18" i="6"/>
  <c r="C18" i="5"/>
  <c r="C19" i="5"/>
  <c r="C19" i="4"/>
  <c r="C18" i="4"/>
</calcChain>
</file>

<file path=xl/sharedStrings.xml><?xml version="1.0" encoding="utf-8"?>
<sst xmlns="http://schemas.openxmlformats.org/spreadsheetml/2006/main" count="806" uniqueCount="353">
  <si>
    <t>Vlan Creation</t>
  </si>
  <si>
    <t>Access List Creation</t>
  </si>
  <si>
    <t>SSH Configuration</t>
  </si>
  <si>
    <t xml:space="preserve">TACACS/Radius Configuration </t>
  </si>
  <si>
    <t>LACP /PAGP Configuration</t>
  </si>
  <si>
    <t>Default Gateway Configuration</t>
  </si>
  <si>
    <t>Routed Port configuration (Connection Termination to Firewall)</t>
  </si>
  <si>
    <t>Nat Configuration</t>
  </si>
  <si>
    <t>Security on ports</t>
  </si>
  <si>
    <t>DMZ configuration</t>
  </si>
  <si>
    <t>Configuration on Network Objects</t>
  </si>
  <si>
    <t>Mandatory Requirements</t>
  </si>
  <si>
    <t xml:space="preserve">Primary Site (Switches = Quantity) </t>
  </si>
  <si>
    <t xml:space="preserve">Secondary Site (Switches = Quantity) </t>
  </si>
  <si>
    <t>Optional Requirements</t>
  </si>
  <si>
    <t>Scope of work</t>
  </si>
  <si>
    <t xml:space="preserve">Primary Site (LB = Quantity) </t>
  </si>
  <si>
    <t xml:space="preserve"> Secondary Site (LB = Quantity) </t>
  </si>
  <si>
    <t>Firmware update incase client has specific standard requirement</t>
  </si>
  <si>
    <t>Banner configuration as per client requirement</t>
  </si>
  <si>
    <t xml:space="preserve">NTP configuration </t>
  </si>
  <si>
    <t>NTP configuration</t>
  </si>
  <si>
    <t>Configuration of LB interfaces with self IP</t>
  </si>
  <si>
    <t>VLAN creation</t>
  </si>
  <si>
    <t>VS, Node and Pool configuration</t>
  </si>
  <si>
    <t>SNAT Configuration</t>
  </si>
  <si>
    <t xml:space="preserve">Configuration of Health monitoring </t>
  </si>
  <si>
    <t>Profile configuration</t>
  </si>
  <si>
    <t>Priortizing Traffic types through layer 7 policies / persistency</t>
  </si>
  <si>
    <t>Layer 3 redundancy configuration</t>
  </si>
  <si>
    <t xml:space="preserve">Primary Site (FW = Quantity) </t>
  </si>
  <si>
    <t xml:space="preserve">Secondary Site (FW = Quantity) </t>
  </si>
  <si>
    <t xml:space="preserve">Secondary Site (LB = Quantity) </t>
  </si>
  <si>
    <t>HA Configuration</t>
  </si>
  <si>
    <t>Policy Configuration</t>
  </si>
  <si>
    <t>Configuration of FW interfaces with IP addresses</t>
  </si>
  <si>
    <t>Configuration on Group Objects</t>
  </si>
  <si>
    <t>Track Configuration</t>
  </si>
  <si>
    <t>Routing configuration</t>
  </si>
  <si>
    <t>Remote VPN configuration (Site-to-Site tunnels)</t>
  </si>
  <si>
    <t>Spanning tree configuration</t>
  </si>
  <si>
    <t>Syslog configuration</t>
  </si>
  <si>
    <t>SNMP configuration</t>
  </si>
  <si>
    <t>Uplink track / detection configuration</t>
  </si>
  <si>
    <t>Port description configuration</t>
  </si>
  <si>
    <t>Routing Configuration</t>
  </si>
  <si>
    <t>Check summary</t>
  </si>
  <si>
    <t>Total</t>
  </si>
  <si>
    <t>Not checked</t>
  </si>
  <si>
    <t>Check OK</t>
  </si>
  <si>
    <t>Check KO</t>
  </si>
  <si>
    <t>Check Result</t>
  </si>
  <si>
    <t>Results without "Not checked"</t>
  </si>
  <si>
    <t>Check OK (%)</t>
  </si>
  <si>
    <t>Check KO (%)</t>
  </si>
  <si>
    <t>Check details</t>
  </si>
  <si>
    <t>Requirement Type</t>
  </si>
  <si>
    <t>Requirement ID</t>
  </si>
  <si>
    <t>Requirement description</t>
  </si>
  <si>
    <t>Check method</t>
  </si>
  <si>
    <t>Check result</t>
  </si>
  <si>
    <t>Comment</t>
  </si>
  <si>
    <t>TMOS version</t>
  </si>
  <si>
    <t>MANUAL</t>
  </si>
  <si>
    <t>OK</t>
  </si>
  <si>
    <t>TMOS configuration</t>
  </si>
  <si>
    <t>Volumes</t>
  </si>
  <si>
    <t>TMOS installed on empty volume</t>
  </si>
  <si>
    <t>NOT CHECKED</t>
  </si>
  <si>
    <t>Default boot partition</t>
  </si>
  <si>
    <t>Accounts</t>
  </si>
  <si>
    <t>Accounts for different entities</t>
  </si>
  <si>
    <t>KO</t>
  </si>
  <si>
    <t>Partition</t>
  </si>
  <si>
    <t>Built-in partition</t>
  </si>
  <si>
    <t>NTP on administrative interface</t>
  </si>
  <si>
    <t>Local time zone</t>
  </si>
  <si>
    <t>Resource provisioning</t>
  </si>
  <si>
    <t>Default resource provisioning</t>
  </si>
  <si>
    <t>Naming</t>
  </si>
  <si>
    <t>Names in uppercase</t>
  </si>
  <si>
    <t>High Availability</t>
  </si>
  <si>
    <t>Redundancy mode</t>
  </si>
  <si>
    <t>Device number</t>
  </si>
  <si>
    <t>Redundancy state preference</t>
  </si>
  <si>
    <t>ConfigSync implementation</t>
  </si>
  <si>
    <t>Config Sync ip address</t>
  </si>
  <si>
    <t>Serial and network failover</t>
  </si>
  <si>
    <t>Administrative access</t>
  </si>
  <si>
    <t>Secured protocols for management</t>
  </si>
  <si>
    <t>Secured protocols for file transfer</t>
  </si>
  <si>
    <t>SSH authentication performed with RSA key</t>
  </si>
  <si>
    <t>Administrative interfaces</t>
  </si>
  <si>
    <t>Dedicated management interface</t>
  </si>
  <si>
    <t>Pre-logon banner</t>
  </si>
  <si>
    <t>Banner exists</t>
  </si>
  <si>
    <t>Banner before login</t>
  </si>
  <si>
    <t>Banner on all administrative access type</t>
  </si>
  <si>
    <t>No confidential information in the banner</t>
  </si>
  <si>
    <t>Session timeout</t>
  </si>
  <si>
    <t>Interfaces</t>
  </si>
  <si>
    <t>Unused interfaces disabled</t>
  </si>
  <si>
    <t>Interface mirroring disabled</t>
  </si>
  <si>
    <t>Default spanning-tree configuration</t>
  </si>
  <si>
    <t>Interface description</t>
  </si>
  <si>
    <t>Traffic</t>
  </si>
  <si>
    <t>Packet filter disabled</t>
  </si>
  <si>
    <t>Rate shaping not configured</t>
  </si>
  <si>
    <t>VLAN</t>
  </si>
  <si>
    <t>VLAN tagging only on interfaces that carry several VLANs</t>
  </si>
  <si>
    <t>Interface does not allow all VLANs</t>
  </si>
  <si>
    <t>ARP</t>
  </si>
  <si>
    <t>ARP default configuration</t>
  </si>
  <si>
    <t>Port lockdown</t>
  </si>
  <si>
    <t>Port lockdown only for required traffic</t>
  </si>
  <si>
    <t>IP version</t>
  </si>
  <si>
    <t>IPv4 used</t>
  </si>
  <si>
    <t>SSL</t>
  </si>
  <si>
    <t>Web GUI access ciphered</t>
  </si>
  <si>
    <t>X.509 standard</t>
  </si>
  <si>
    <t>2048 bits RSA key size</t>
  </si>
  <si>
    <t>Verisign as trusted third party CA</t>
  </si>
  <si>
    <t>Same public SSL certificate on both sites</t>
  </si>
  <si>
    <t>No wildcard SSL certificate</t>
  </si>
  <si>
    <t>Nodes</t>
  </si>
  <si>
    <t>No health monitors on nodes</t>
  </si>
  <si>
    <t>Names for nodes</t>
  </si>
  <si>
    <t>Ratio and connection limit set with default values</t>
  </si>
  <si>
    <t>Pools</t>
  </si>
  <si>
    <t>Health monitors for pools</t>
  </si>
  <si>
    <t>At least OSI layer 4 monitors</t>
  </si>
  <si>
    <t>Virtual servers</t>
  </si>
  <si>
    <t>Virtual servers listen only on production VLAN</t>
  </si>
  <si>
    <t>Virtual servers listen only on 1 TCP port</t>
  </si>
  <si>
    <t>No forwarding, stateless or reject virtual server</t>
  </si>
  <si>
    <t>Default pool set</t>
  </si>
  <si>
    <t>SNAT set</t>
  </si>
  <si>
    <t>Checks summary</t>
  </si>
  <si>
    <t>Checks details</t>
  </si>
  <si>
    <t>TOR version</t>
  </si>
  <si>
    <t>User Accounts</t>
  </si>
  <si>
    <t>Accounts list</t>
  </si>
  <si>
    <t>Switches names</t>
  </si>
  <si>
    <t>VLAN names</t>
  </si>
  <si>
    <t>Backup</t>
  </si>
  <si>
    <t>Configuration backup</t>
  </si>
  <si>
    <t>NTP</t>
  </si>
  <si>
    <t>NTP configured</t>
  </si>
  <si>
    <t>NTP through management IP</t>
  </si>
  <si>
    <t>SSH authentication by RSA key</t>
  </si>
  <si>
    <t>Secured console port</t>
  </si>
  <si>
    <t>Other interface not accept management traffic</t>
  </si>
  <si>
    <t>Banner configured</t>
  </si>
  <si>
    <t>No confidential information</t>
  </si>
  <si>
    <t>Unused interfaces</t>
  </si>
  <si>
    <t>Unused interface must be shutdown</t>
  </si>
  <si>
    <t>Interface description must be proper</t>
  </si>
  <si>
    <t>Spanning-tree</t>
  </si>
  <si>
    <t>Default configuration</t>
  </si>
  <si>
    <t>VLAN tagging only for several VLANs</t>
  </si>
  <si>
    <t>SELF DEFENCE</t>
  </si>
  <si>
    <t>FW-2.1-A</t>
  </si>
  <si>
    <t>On the public firewall external facing interface, DoS policies must be configured and activated to detect (status ‘enable’, logging ‘enable’ and action ‘pass’) denial of service attempts against the application.</t>
  </si>
  <si>
    <t>FW-2.1-B</t>
  </si>
  <si>
    <t>If “access is denied” packets must be dropped silently; no ICMP messages must be returned to the attacker (the firewall must not create or relay any ICMP messages).</t>
  </si>
  <si>
    <t>FW-2.1-C</t>
  </si>
  <si>
    <t>The final rule must drop and log all traffic.</t>
  </si>
  <si>
    <t>FW-2.1-D</t>
  </si>
  <si>
    <t>Static routing must be used; intervlan routing must be disabled except for FWO snmp ILO, storage devices and back office user access.</t>
  </si>
  <si>
    <t>FW-2.1-E</t>
  </si>
  <si>
    <t>“Advanced Routing” feature must be disabled.</t>
  </si>
  <si>
    <t>FIREWALL POLICIES</t>
  </si>
  <si>
    <t>FW-2.2-A</t>
  </si>
  <si>
    <t>By default all traffic must be blocked, (apart from firewall administration traffic).</t>
  </si>
  <si>
    <t>FW-2.2-B</t>
  </si>
  <si>
    <t xml:space="preserve">Firewall object definitions (e.g. IP Addresses) must be precise. For example, network objects must be defined using IP addresses (or the smallest possible subnet mask). DNS domain names must not be used. </t>
  </si>
  <si>
    <t>FW-2.2-C</t>
  </si>
  <si>
    <t xml:space="preserve">Rules must be written only to allow the minimal access required. </t>
  </si>
  <si>
    <t>FW-2.2-D</t>
  </si>
  <si>
    <t>Source and destination definitions must be the minimal necessary.</t>
  </si>
  <si>
    <t>FW-2.2-E</t>
  </si>
  <si>
    <t>In the group otherwise more specific groups and rules must be created.</t>
  </si>
  <si>
    <t>FW-2.2-F</t>
  </si>
  <si>
    <t>Wildcards must not be used in the source or destination of “allow” rules.</t>
  </si>
  <si>
    <t>FW-2.2-G</t>
  </si>
  <si>
    <t>Wildcards or large port ranges must not be used in “allow” rules.</t>
  </si>
  <si>
    <t>FW-2.2-H</t>
  </si>
  <si>
    <t xml:space="preserve">System configuration options must be carefully examined to ensure all security features are enabled including those dealing with logging. </t>
  </si>
  <si>
    <t>FW-2.2-I</t>
  </si>
  <si>
    <t>Measures to detect Denial of Service attacks must be enabled and only in the public firewall.</t>
  </si>
  <si>
    <t>ANTI-SPOOFING</t>
  </si>
  <si>
    <t>FW-2.3-A</t>
  </si>
  <si>
    <t xml:space="preserve">Object definitions must be associated with a specific interface. </t>
  </si>
  <si>
    <t>FW-2.3-B</t>
  </si>
  <si>
    <t>Zones must be created on all firewalls. Interfaces as well as source and destination zones must appear in policy.</t>
  </si>
  <si>
    <t>FW-2.3-C</t>
  </si>
  <si>
    <t>Source and destination interfaces must appear in policy.</t>
  </si>
  <si>
    <t>FORMATTING</t>
  </si>
  <si>
    <t>FW-2.4-A</t>
  </si>
  <si>
    <t>Explanatory Comments must be used (Comments)</t>
  </si>
  <si>
    <t>FW-2.4-B</t>
  </si>
  <si>
    <t xml:space="preserve">Policies must be grouped in to sections: production (for production flows), administration (for administration flows) and monitoring (for monitoring flows). </t>
  </si>
  <si>
    <t>FW-2.4-C</t>
  </si>
  <si>
    <t xml:space="preserve">Naming convention should be used for object names (Cf Naming convention). </t>
  </si>
  <si>
    <t>LOGGING OPTIONS</t>
  </si>
  <si>
    <t>FW-2.5-A</t>
  </si>
  <si>
    <t xml:space="preserve">The firewall must log all traffic (except monitoring flows). </t>
  </si>
  <si>
    <t>FW-2.5-B</t>
  </si>
  <si>
    <t xml:space="preserve">Logging options must be set at a sufficient level to capture session information. </t>
  </si>
  <si>
    <t>FW-2.5-C</t>
  </si>
  <si>
    <t xml:space="preserve">Timestamps on all logs should be synchronised to enable time-based correlation. </t>
  </si>
  <si>
    <t>FW-2.5-D</t>
  </si>
  <si>
    <t>All firewalls must be configured to synchronize their time with the private F5 load balancer.</t>
  </si>
  <si>
    <t>FIREWALL APPLICATION ENVIRONMENT</t>
  </si>
  <si>
    <t>FW-2.6-A</t>
  </si>
  <si>
    <t xml:space="preserve">Administration traffic must be separated from the production and monitoring traffic. </t>
  </si>
  <si>
    <t>OPERATING SYSTEM SECURITY</t>
  </si>
  <si>
    <t>FW-2.7-A</t>
  </si>
  <si>
    <t>The version must be FortiOS v5.0 Patch5,build # 252.</t>
  </si>
  <si>
    <t>FW-2.7-B</t>
  </si>
  <si>
    <t xml:space="preserve">Only services mentioned in this document must be installed or enabled on the firewall, all other services must be disabled. </t>
  </si>
  <si>
    <t>FW-2.7-C</t>
  </si>
  <si>
    <t xml:space="preserve">Firewalls must be dedicated solely to the firewall function. </t>
  </si>
  <si>
    <t xml:space="preserve">FW public Vdom requirements </t>
  </si>
  <si>
    <t>FW-3.1.1-A</t>
  </si>
  <si>
    <t>Only the default vdom root must exist.</t>
  </si>
  <si>
    <t>FW-3.1.1-B</t>
  </si>
  <si>
    <t>Operation mode is NAT.</t>
  </si>
  <si>
    <t>FW-3.1.1-C</t>
  </si>
  <si>
    <t>VDOM global resources are set to Default.</t>
  </si>
  <si>
    <t xml:space="preserve">FW private Vdom requirements </t>
  </si>
  <si>
    <t>FW-3.1.2-A</t>
  </si>
  <si>
    <t>Vdoms FWI (Production Firewall) and FWO (Management Firewall) must exist in addition to the default vdom root.</t>
  </si>
  <si>
    <t>FW-3.1.2-B</t>
  </si>
  <si>
    <t>Operation mode is NAT for all vdoms.</t>
  </si>
  <si>
    <t>FW-3.1.2-C</t>
  </si>
  <si>
    <t>FWO is the only management VDOM.</t>
  </si>
  <si>
    <t>FW-3.1.2-D</t>
  </si>
  <si>
    <t>CONFIG REQUIERMENTS</t>
  </si>
  <si>
    <t>FW-3.2-A</t>
  </si>
  <si>
    <t>High Availability Mode  should be set to Master / Slave.</t>
  </si>
  <si>
    <t>FW-3.2-B</t>
  </si>
  <si>
    <t>FGCP (FortiGate Cluster Protocol) used a password to protect the cluster membership. This password must follow the same policy as user password.</t>
  </si>
  <si>
    <t>FW-3.2-C</t>
  </si>
  <si>
    <t>Block intra-zone traffic</t>
  </si>
  <si>
    <t>FW-3.2-D</t>
  </si>
  <si>
    <t>The 2 cables between the 2 Firewalls must be used as Heartbeat links.</t>
  </si>
  <si>
    <t>FW-3.2-E</t>
  </si>
  <si>
    <t>Only flows mentioned in the Flow matrix must exist.</t>
  </si>
  <si>
    <t>FW-3.2-F</t>
  </si>
  <si>
    <t xml:space="preserve">More specific rules must be placed before (Primary).
Plicy that will be much often must be placed before.(this requirement is secondary)
</t>
  </si>
  <si>
    <t>FW-3.2-G</t>
  </si>
  <si>
    <t>Only NAT mentioned in the Flow matrix must exist.</t>
  </si>
  <si>
    <t>FW-3.2-H</t>
  </si>
  <si>
    <t>Local time zone must be used.</t>
  </si>
  <si>
    <t>FW-3.2-I</t>
  </si>
  <si>
    <t>Syslog must be configured on the firewalls and minimum log level set to Information.</t>
  </si>
  <si>
    <t>FW-3.2-J</t>
  </si>
  <si>
    <t>“Enable Session Pick-up” must be checked.</t>
  </si>
  <si>
    <t>FW-3.2-K</t>
  </si>
  <si>
    <t>Only 1 cluster group must exist on the fortigate. This cluster group members must be: FWI VDOM, FWO VDOM, root VDOM.</t>
  </si>
  <si>
    <r>
      <t xml:space="preserve">Hardware Pre UAT  Checklist
</t>
    </r>
    <r>
      <rPr>
        <b/>
        <sz val="8"/>
        <color indexed="9"/>
        <rFont val="Calibri"/>
        <family val="2"/>
        <scheme val="minor"/>
      </rPr>
      <t xml:space="preserve"> </t>
    </r>
  </si>
  <si>
    <t>%age Score from Onsite Engineer</t>
  </si>
  <si>
    <t>%age Score from  Implementation SME</t>
  </si>
  <si>
    <t>To be filled Only once</t>
  </si>
  <si>
    <t>To be filled by Onsite Engg</t>
  </si>
  <si>
    <t>To be filled by SME</t>
  </si>
  <si>
    <t>S No.</t>
  </si>
  <si>
    <t>Hardware/Platform Audit Checklist</t>
  </si>
  <si>
    <t>Applicable          Yes=1 ;                      No and NA =0</t>
  </si>
  <si>
    <t>Satisfied         Yes=1 ;                 No =0</t>
  </si>
  <si>
    <t>Actual Score</t>
  </si>
  <si>
    <t>Remarks (If any)</t>
  </si>
  <si>
    <t>Final Status</t>
  </si>
  <si>
    <t xml:space="preserve">During Implementation </t>
  </si>
  <si>
    <t>Hardware delivery verification</t>
  </si>
  <si>
    <t>Rack space in datacentre for installation of RACKS</t>
  </si>
  <si>
    <t>Power installation till rack provided by Client</t>
  </si>
  <si>
    <t>Hardware installation in Rack as per Rack layout</t>
  </si>
  <si>
    <t xml:space="preserve">Network cabling in intra Rack </t>
  </si>
  <si>
    <t>uplink cable provided by customer from customer network to plateform Rack</t>
  </si>
  <si>
    <t xml:space="preserve">Proper dressing of network and power in  rack </t>
  </si>
  <si>
    <t>Labeling of devices in Rack</t>
  </si>
  <si>
    <t>Labeling of Network cable as per requirement</t>
  </si>
  <si>
    <t>Redhat Os installation from kickstart in servers</t>
  </si>
  <si>
    <t>Bonding configuration in servers</t>
  </si>
  <si>
    <t>ILO configuration of servers</t>
  </si>
  <si>
    <t>Pre UAT Checklist</t>
  </si>
  <si>
    <t>OS Hardening in servers</t>
  </si>
  <si>
    <t>kernel tuning parameters in servers</t>
  </si>
  <si>
    <t>cluster configuration in DB server with Heart beat and Disk quorum</t>
  </si>
  <si>
    <t>Pre Migration checklist</t>
  </si>
  <si>
    <t xml:space="preserve">cluster test cases </t>
  </si>
  <si>
    <t>Network switch configuration</t>
  </si>
  <si>
    <t>firewall configuration</t>
  </si>
  <si>
    <t>Network failover testing</t>
  </si>
  <si>
    <t>power failover testing</t>
  </si>
  <si>
    <t>Hardware UAT</t>
  </si>
  <si>
    <t>component details (hardware serial details)</t>
  </si>
  <si>
    <t>Compliance Score</t>
  </si>
  <si>
    <t>S. No.</t>
  </si>
  <si>
    <t>Particulars (verification of Active - Passive cluster)</t>
  </si>
  <si>
    <t>Expected Status</t>
  </si>
  <si>
    <t>Observed Status</t>
  </si>
  <si>
    <t>Artifacts / Attachments</t>
  </si>
  <si>
    <t>Remark</t>
  </si>
  <si>
    <t>Mitigation Plan (if any)</t>
  </si>
  <si>
    <t>Verification of HA configuration</t>
  </si>
  <si>
    <t>Capture Snap Shots</t>
  </si>
  <si>
    <t>Verification of Preempt status</t>
  </si>
  <si>
    <t>Preempt should be disabled in both firewalls (as per client requirement)</t>
  </si>
  <si>
    <t>"Config system HA" Override should be disabled</t>
  </si>
  <si>
    <t>Override should be disabled in both units. (Global Mode)</t>
  </si>
  <si>
    <t>Port Monitor must be enabled on All interfaces.</t>
  </si>
  <si>
    <t>Except HA interfaces.</t>
  </si>
  <si>
    <t>Verification of Application flow prior to failover</t>
  </si>
  <si>
    <t>App 1</t>
  </si>
  <si>
    <t>Should work As normal</t>
  </si>
  <si>
    <t>App 2</t>
  </si>
  <si>
    <t>Shut Down the Primary / Active Unit</t>
  </si>
  <si>
    <t>Primary / Active unit should be shutdown by CLI / physically</t>
  </si>
  <si>
    <t>Verify status of Secondary unit</t>
  </si>
  <si>
    <t>This should act as Master / Active. Capture the snap shot</t>
  </si>
  <si>
    <t>Verification of Application flow post failover</t>
  </si>
  <si>
    <t>Power ON the primary unit</t>
  </si>
  <si>
    <t>Verify the status of both units</t>
  </si>
  <si>
    <t>Primary unit should still remain SLAVE. It should not take master / primary role to avoid any interruption in service.</t>
  </si>
  <si>
    <t>Verification of App. flow post turning ON primary unit</t>
  </si>
  <si>
    <t>Turn off Secondary unit</t>
  </si>
  <si>
    <t>Any Observation in traffic disruption</t>
  </si>
  <si>
    <t>No disruption is expected in traffic flow</t>
  </si>
  <si>
    <t>Now Primary unit should become Master / Active.</t>
  </si>
  <si>
    <t>Primary Unit should be Master</t>
  </si>
  <si>
    <t>Turn ON Secondary unit</t>
  </si>
  <si>
    <t>Secondary unit should act as SLAVE.</t>
  </si>
  <si>
    <t>Capture HA status details from CLI / GUI</t>
  </si>
  <si>
    <t>Verification of Priority status</t>
  </si>
  <si>
    <t>Priority should be same in both switches.</t>
  </si>
  <si>
    <t>Shut Down the Primary / Active Switch</t>
  </si>
  <si>
    <t>Primary / Active switch should be shutdown by CLI / physically</t>
  </si>
  <si>
    <t>Verify status of Secondary switch</t>
  </si>
  <si>
    <t>Power ON the primary Switch</t>
  </si>
  <si>
    <t>To bring Primary unit as Master and Secondary unit in Slave role as per standard design / configuration.</t>
  </si>
  <si>
    <t>Now Primary Switch should become Master / Active.</t>
  </si>
  <si>
    <t>Secondary unit should act as SLAVE now.</t>
  </si>
  <si>
    <t>Shut Down the Primary / Active LB</t>
  </si>
  <si>
    <t>Primary / Active LB should be shutdown by CLI / physically</t>
  </si>
  <si>
    <t>Verify status of Secondary LB</t>
  </si>
  <si>
    <t>Power ON the primary LB</t>
  </si>
  <si>
    <t>Now Primary LB should become Master / Active.</t>
  </si>
  <si>
    <t>Primary Unit should become Master</t>
  </si>
  <si>
    <t>Remove both member cable of production Aggregate link.</t>
  </si>
  <si>
    <t>Failover should happen to Secondary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</si>
</sst>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00_);_([$€]* \(#,##0.00\);_([$€]* &quot;-&quot;??_);_(@_)"/>
  </numFmts>
  <fonts count="35">
    <font>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0"/>
      <name val="Arial"/>
      <family val="2"/>
    </font>
    <font>
      <u/>
      <sz val="10"/>
      <color indexed="12"/>
      <name val="Arial"/>
      <family val="2"/>
    </font>
    <font>
      <sz val="10"/>
      <name val="Helv"/>
      <charset val="204"/>
    </font>
    <font>
      <b/>
      <sz val="14"/>
      <color theme="0"/>
      <name val="Calibri"/>
      <family val="2"/>
      <scheme val="minor"/>
    </font>
    <font>
      <b/>
      <sz val="12"/>
      <color theme="0"/>
      <name val="Calibri"/>
      <family val="2"/>
      <scheme val="minor"/>
    </font>
    <font>
      <b/>
      <sz val="28"/>
      <color theme="0"/>
      <name val="Calibri"/>
      <family val="2"/>
      <scheme val="minor"/>
    </font>
    <font>
      <sz val="10"/>
      <name val="Helv"/>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26"/>
      <color indexed="9"/>
      <name val="Calibri"/>
      <family val="2"/>
      <scheme val="minor"/>
    </font>
    <font>
      <b/>
      <sz val="8"/>
      <color indexed="9"/>
      <name val="Calibri"/>
      <family val="2"/>
      <scheme val="minor"/>
    </font>
    <font>
      <b/>
      <sz val="10"/>
      <color rgb="FFFFFFFF"/>
      <name val="Arial"/>
      <family val="2"/>
    </font>
    <font>
      <b/>
      <sz val="10"/>
      <name val="Arial"/>
      <family val="2"/>
    </font>
    <font>
      <sz val="8"/>
      <color theme="1"/>
      <name val="Calibri"/>
      <family val="2"/>
      <scheme val="minor"/>
    </font>
    <font>
      <b/>
      <sz val="8"/>
      <color theme="1"/>
      <name val="Calibri"/>
      <family val="2"/>
      <scheme val="minor"/>
    </font>
  </fonts>
  <fills count="43">
    <fill>
      <patternFill patternType="none"/>
    </fill>
    <fill>
      <patternFill patternType="gray125"/>
    </fill>
    <fill>
      <patternFill patternType="solid">
        <fgColor theme="5" tint="0.39997558519241921"/>
        <bgColor indexed="64"/>
      </patternFill>
    </fill>
    <fill>
      <patternFill patternType="solid">
        <fgColor theme="5"/>
        <bgColor indexed="64"/>
      </patternFill>
    </fill>
    <fill>
      <patternFill patternType="solid">
        <fgColor theme="7"/>
        <bgColor indexed="64"/>
      </patternFill>
    </fill>
    <fill>
      <patternFill patternType="solid">
        <fgColor theme="3"/>
        <bgColor indexed="64"/>
      </patternFill>
    </fill>
    <fill>
      <patternFill patternType="solid">
        <fgColor theme="1" tint="0.499984740745262"/>
        <bgColor indexed="64"/>
      </patternFill>
    </fill>
    <fill>
      <patternFill patternType="solid">
        <fgColor rgb="FF00B050"/>
        <bgColor indexed="64"/>
      </patternFill>
    </fill>
    <fill>
      <patternFill patternType="solid">
        <fgColor rgb="FFFF0000"/>
        <bgColor indexed="64"/>
      </patternFill>
    </fill>
    <fill>
      <patternFill patternType="solid">
        <fgColor theme="4"/>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E31837"/>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2">
    <xf numFmtId="0" fontId="0" fillId="0" borderId="0"/>
    <xf numFmtId="0" fontId="5" fillId="0" borderId="0"/>
    <xf numFmtId="43" fontId="5" fillId="0" borderId="0" applyFont="0" applyFill="0" applyBorder="0" applyAlignment="0" applyProtection="0"/>
    <xf numFmtId="8" fontId="5" fillId="0" borderId="0" applyFont="0" applyFill="0" applyProtection="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7" fillId="0" borderId="0"/>
    <xf numFmtId="0" fontId="7" fillId="0" borderId="0"/>
    <xf numFmtId="0" fontId="7" fillId="0" borderId="0"/>
    <xf numFmtId="0" fontId="11" fillId="0" borderId="0"/>
    <xf numFmtId="0" fontId="5" fillId="0" borderId="0"/>
    <xf numFmtId="0" fontId="5" fillId="0" borderId="0"/>
    <xf numFmtId="0" fontId="5" fillId="0" borderId="0"/>
    <xf numFmtId="0" fontId="5" fillId="0" borderId="0"/>
    <xf numFmtId="0" fontId="7" fillId="0" borderId="0"/>
    <xf numFmtId="0" fontId="7" fillId="0" borderId="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3" fillId="22"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9" borderId="0" applyNumberFormat="0" applyBorder="0" applyAlignment="0" applyProtection="0"/>
    <xf numFmtId="0" fontId="14" fillId="0" borderId="0" applyNumberFormat="0" applyFill="0" applyBorder="0" applyAlignment="0" applyProtection="0"/>
    <xf numFmtId="0" fontId="15" fillId="30" borderId="19" applyNumberFormat="0" applyAlignment="0" applyProtection="0"/>
    <xf numFmtId="0" fontId="16" fillId="0" borderId="20" applyNumberFormat="0" applyFill="0" applyAlignment="0" applyProtection="0"/>
    <xf numFmtId="0" fontId="5" fillId="31" borderId="21" applyNumberFormat="0" applyFont="0" applyAlignment="0" applyProtection="0"/>
    <xf numFmtId="0" fontId="5" fillId="31" borderId="21" applyNumberFormat="0" applyFont="0" applyAlignment="0" applyProtection="0"/>
    <xf numFmtId="0" fontId="5" fillId="31" borderId="21" applyNumberFormat="0" applyFont="0" applyAlignment="0" applyProtection="0"/>
    <xf numFmtId="0" fontId="17" fillId="17" borderId="19"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8" fillId="13" borderId="0" applyNumberFormat="0" applyBorder="0" applyAlignment="0" applyProtection="0"/>
    <xf numFmtId="44" fontId="5" fillId="0" borderId="0" applyFont="0" applyFill="0" applyBorder="0" applyAlignment="0" applyProtection="0"/>
    <xf numFmtId="0" fontId="19" fillId="32" borderId="0" applyNumberFormat="0" applyBorder="0" applyAlignment="0" applyProtection="0"/>
    <xf numFmtId="0" fontId="5" fillId="0" borderId="0"/>
    <xf numFmtId="0" fontId="20" fillId="14" borderId="0" applyNumberFormat="0" applyBorder="0" applyAlignment="0" applyProtection="0"/>
    <xf numFmtId="0" fontId="21" fillId="30" borderId="22" applyNumberFormat="0" applyAlignment="0" applyProtection="0"/>
    <xf numFmtId="0" fontId="7"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0" borderId="26" applyNumberFormat="0" applyFill="0" applyAlignment="0" applyProtection="0"/>
    <xf numFmtId="0" fontId="28" fillId="33" borderId="27" applyNumberFormat="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9" fontId="3" fillId="0" borderId="0" applyFont="0" applyFill="0" applyBorder="0" applyAlignment="0" applyProtection="0"/>
  </cellStyleXfs>
  <cellXfs count="14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0" borderId="0" xfId="0" applyFont="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1" xfId="0" applyBorder="1"/>
    <xf numFmtId="0" fontId="0" fillId="0" borderId="12" xfId="0" applyBorder="1"/>
    <xf numFmtId="0" fontId="0" fillId="0" borderId="0" xfId="0" applyAlignment="1">
      <alignment vertical="center"/>
    </xf>
    <xf numFmtId="0" fontId="9" fillId="5" borderId="15" xfId="0" applyFont="1" applyFill="1" applyBorder="1"/>
    <xf numFmtId="0" fontId="9" fillId="6" borderId="15" xfId="0" applyFont="1" applyFill="1" applyBorder="1"/>
    <xf numFmtId="0" fontId="9" fillId="7" borderId="15" xfId="0" applyFont="1" applyFill="1" applyBorder="1"/>
    <xf numFmtId="0" fontId="9" fillId="8" borderId="15" xfId="0" applyFont="1" applyFill="1" applyBorder="1"/>
    <xf numFmtId="1" fontId="9" fillId="7" borderId="15" xfId="0" applyNumberFormat="1" applyFont="1" applyFill="1" applyBorder="1"/>
    <xf numFmtId="1" fontId="9" fillId="8" borderId="15" xfId="0" applyNumberFormat="1" applyFont="1" applyFill="1" applyBorder="1"/>
    <xf numFmtId="0" fontId="8" fillId="9" borderId="15" xfId="0" applyFont="1" applyFill="1" applyBorder="1"/>
    <xf numFmtId="0" fontId="0" fillId="10" borderId="15" xfId="0" applyFill="1" applyBorder="1"/>
    <xf numFmtId="0" fontId="0" fillId="11" borderId="15" xfId="0" applyFill="1" applyBorder="1"/>
    <xf numFmtId="0" fontId="2" fillId="10" borderId="16" xfId="0" applyFont="1" applyFill="1" applyBorder="1" applyAlignment="1">
      <alignment horizontal="left" vertical="center"/>
    </xf>
    <xf numFmtId="0" fontId="2" fillId="11" borderId="16" xfId="0" applyFont="1" applyFill="1" applyBorder="1" applyAlignment="1">
      <alignment horizontal="left" vertical="center"/>
    </xf>
    <xf numFmtId="0" fontId="2" fillId="10" borderId="15" xfId="0" applyFont="1" applyFill="1" applyBorder="1" applyAlignment="1">
      <alignment horizontal="left" vertical="center"/>
    </xf>
    <xf numFmtId="0" fontId="0" fillId="10" borderId="15" xfId="0" applyFill="1" applyBorder="1" applyAlignment="1">
      <alignment horizontal="left" vertical="top"/>
    </xf>
    <xf numFmtId="0" fontId="2" fillId="11" borderId="15" xfId="0" applyFont="1" applyFill="1" applyBorder="1" applyAlignment="1">
      <alignment horizontal="left" vertical="center"/>
    </xf>
    <xf numFmtId="0" fontId="0" fillId="11" borderId="15" xfId="0" applyFill="1" applyBorder="1" applyAlignment="1">
      <alignment horizontal="left" vertical="top"/>
    </xf>
    <xf numFmtId="0" fontId="2" fillId="11" borderId="17" xfId="0" applyFont="1" applyFill="1" applyBorder="1" applyAlignment="1">
      <alignment horizontal="left" vertical="center"/>
    </xf>
    <xf numFmtId="49" fontId="0" fillId="10" borderId="15" xfId="0" applyNumberFormat="1" applyFill="1" applyBorder="1" applyAlignment="1">
      <alignment vertical="justify"/>
    </xf>
    <xf numFmtId="0" fontId="0" fillId="10" borderId="15" xfId="0" applyFill="1" applyBorder="1" applyAlignment="1">
      <alignment vertical="justify"/>
    </xf>
    <xf numFmtId="0" fontId="0" fillId="11" borderId="15" xfId="0" applyFill="1" applyBorder="1" applyAlignment="1">
      <alignment vertical="justify"/>
    </xf>
    <xf numFmtId="0" fontId="0" fillId="11" borderId="15" xfId="0" applyFill="1" applyBorder="1" applyAlignment="1">
      <alignment wrapText="1"/>
    </xf>
    <xf numFmtId="0" fontId="0" fillId="11" borderId="15" xfId="0" applyFill="1" applyBorder="1" applyAlignment="1">
      <alignment vertical="justify" wrapText="1"/>
    </xf>
    <xf numFmtId="0" fontId="2" fillId="11" borderId="16" xfId="0" applyFont="1" applyFill="1" applyBorder="1" applyAlignment="1">
      <alignment horizontal="left" vertical="justify"/>
    </xf>
    <xf numFmtId="49" fontId="0" fillId="10" borderId="15" xfId="0" applyNumberFormat="1" applyFill="1" applyBorder="1" applyAlignment="1">
      <alignment vertical="justify" wrapText="1"/>
    </xf>
    <xf numFmtId="0" fontId="0" fillId="10" borderId="15" xfId="0" applyFill="1" applyBorder="1" applyAlignment="1">
      <alignment wrapText="1"/>
    </xf>
    <xf numFmtId="0" fontId="2" fillId="11" borderId="18" xfId="0" applyFont="1" applyFill="1" applyBorder="1" applyAlignment="1">
      <alignment horizontal="left" vertical="center"/>
    </xf>
    <xf numFmtId="0" fontId="0" fillId="36" borderId="0" xfId="0" applyFill="1"/>
    <xf numFmtId="0" fontId="31" fillId="34" borderId="37" xfId="0" applyFont="1" applyFill="1" applyBorder="1" applyAlignment="1">
      <alignment vertical="center" wrapText="1"/>
    </xf>
    <xf numFmtId="0" fontId="32" fillId="35" borderId="38" xfId="0" applyFont="1" applyFill="1" applyBorder="1" applyAlignment="1">
      <alignment horizontal="center" vertical="center" wrapText="1"/>
    </xf>
    <xf numFmtId="0" fontId="31" fillId="34" borderId="38" xfId="0" applyFont="1" applyFill="1" applyBorder="1" applyAlignment="1">
      <alignment horizontal="center" vertical="center" wrapText="1"/>
    </xf>
    <xf numFmtId="0" fontId="31" fillId="34" borderId="38" xfId="0" applyFont="1" applyFill="1" applyBorder="1" applyAlignment="1">
      <alignment vertical="center" wrapText="1"/>
    </xf>
    <xf numFmtId="0" fontId="32" fillId="35" borderId="38" xfId="0" applyFont="1" applyFill="1" applyBorder="1" applyAlignment="1">
      <alignment vertical="center" wrapText="1"/>
    </xf>
    <xf numFmtId="0" fontId="33" fillId="40" borderId="18" xfId="0" applyFont="1" applyFill="1" applyBorder="1" applyAlignment="1">
      <alignment horizontal="center" vertical="center"/>
    </xf>
    <xf numFmtId="0" fontId="2" fillId="40" borderId="18" xfId="0" applyFont="1" applyFill="1" applyBorder="1" applyAlignment="1">
      <alignment horizontal="left" vertical="center"/>
    </xf>
    <xf numFmtId="0" fontId="34" fillId="40" borderId="18" xfId="0" applyFont="1" applyFill="1" applyBorder="1" applyAlignment="1">
      <alignment horizontal="left" vertical="center"/>
    </xf>
    <xf numFmtId="0" fontId="33" fillId="0" borderId="18" xfId="0" applyFont="1" applyBorder="1" applyAlignment="1">
      <alignment horizontal="center" vertical="center"/>
    </xf>
    <xf numFmtId="0" fontId="33" fillId="0" borderId="18" xfId="0" applyFont="1" applyBorder="1" applyAlignment="1">
      <alignment horizontal="left" vertical="center"/>
    </xf>
    <xf numFmtId="0" fontId="33" fillId="0" borderId="18" xfId="0" applyFont="1" applyBorder="1" applyAlignment="1">
      <alignment horizontal="center"/>
    </xf>
    <xf numFmtId="0" fontId="33" fillId="0" borderId="18" xfId="0" applyFont="1" applyBorder="1"/>
    <xf numFmtId="0" fontId="33" fillId="0" borderId="15" xfId="0" applyFont="1" applyBorder="1" applyAlignment="1">
      <alignment horizontal="center" vertical="center"/>
    </xf>
    <xf numFmtId="0" fontId="33" fillId="0" borderId="15" xfId="0" applyFont="1" applyBorder="1" applyAlignment="1">
      <alignment horizontal="left" vertical="center"/>
    </xf>
    <xf numFmtId="0" fontId="33" fillId="40" borderId="15" xfId="0" applyFont="1" applyFill="1" applyBorder="1" applyAlignment="1">
      <alignment horizontal="center" vertical="center"/>
    </xf>
    <xf numFmtId="0" fontId="4" fillId="40" borderId="15" xfId="0" applyFont="1" applyFill="1" applyBorder="1" applyAlignment="1">
      <alignment horizontal="left" vertical="center"/>
    </xf>
    <xf numFmtId="0" fontId="33" fillId="41" borderId="13" xfId="0" applyFont="1" applyFill="1" applyBorder="1" applyAlignment="1">
      <alignment horizontal="center" vertical="center"/>
    </xf>
    <xf numFmtId="0" fontId="2" fillId="41" borderId="39" xfId="0" applyFont="1" applyFill="1" applyBorder="1" applyAlignment="1">
      <alignment horizontal="left" vertical="center" wrapText="1"/>
    </xf>
    <xf numFmtId="0" fontId="2" fillId="41" borderId="40" xfId="0" applyFont="1" applyFill="1" applyBorder="1" applyAlignment="1">
      <alignment horizontal="center"/>
    </xf>
    <xf numFmtId="0" fontId="2" fillId="41" borderId="41" xfId="0" applyFont="1" applyFill="1" applyBorder="1"/>
    <xf numFmtId="0" fontId="4" fillId="42" borderId="15" xfId="0" applyFont="1" applyFill="1" applyBorder="1" applyAlignment="1">
      <alignment horizontal="center" vertical="center"/>
    </xf>
    <xf numFmtId="0" fontId="4" fillId="42" borderId="15" xfId="0" applyFont="1" applyFill="1" applyBorder="1" applyAlignment="1">
      <alignment horizontal="center" vertical="center" wrapText="1"/>
    </xf>
    <xf numFmtId="0" fontId="4" fillId="42" borderId="15" xfId="0" applyFont="1" applyFill="1" applyBorder="1" applyAlignment="1">
      <alignment horizontal="center"/>
    </xf>
    <xf numFmtId="0" fontId="4" fillId="42" borderId="17" xfId="0" applyFont="1" applyFill="1" applyBorder="1" applyAlignment="1">
      <alignment horizontal="center"/>
    </xf>
    <xf numFmtId="0" fontId="0" fillId="0" borderId="15" xfId="0" applyBorder="1" applyAlignment="1">
      <alignment vertical="center"/>
    </xf>
    <xf numFmtId="0" fontId="0" fillId="0" borderId="15" xfId="0" applyBorder="1" applyAlignment="1">
      <alignment vertical="center" wrapText="1"/>
    </xf>
    <xf numFmtId="0" fontId="0" fillId="0" borderId="15" xfId="0" applyBorder="1"/>
    <xf numFmtId="0" fontId="0" fillId="0" borderId="15" xfId="0" applyBorder="1" applyAlignment="1">
      <alignment horizontal="center"/>
    </xf>
    <xf numFmtId="0" fontId="0" fillId="0" borderId="15" xfId="0" applyBorder="1" applyAlignment="1">
      <alignment wrapTex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6" xfId="0" applyBorder="1" applyAlignment="1">
      <alignment horizontal="center" vertical="center"/>
    </xf>
    <xf numFmtId="0" fontId="0" fillId="0" borderId="15" xfId="0" applyBorder="1" applyAlignment="1">
      <alignment horizontal="left" vertical="center" wrapText="1"/>
    </xf>
    <xf numFmtId="0" fontId="0" fillId="0" borderId="15" xfId="0" applyBorder="1" applyAlignment="1">
      <alignment horizontal="left" wrapText="1"/>
    </xf>
    <xf numFmtId="0" fontId="2" fillId="0" borderId="0" xfId="0" applyFont="1" applyAlignment="1">
      <alignment horizontal="center"/>
    </xf>
    <xf numFmtId="0" fontId="1" fillId="3" borderId="0" xfId="0" applyFont="1" applyFill="1" applyAlignment="1">
      <alignment horizontal="center"/>
    </xf>
    <xf numFmtId="0" fontId="1" fillId="2" borderId="0" xfId="0" applyFont="1" applyFill="1" applyAlignment="1">
      <alignment horizontal="center" wrapText="1"/>
    </xf>
    <xf numFmtId="0" fontId="2" fillId="10" borderId="15" xfId="0" applyFont="1" applyFill="1" applyBorder="1" applyAlignment="1">
      <alignment horizontal="left" vertical="center"/>
    </xf>
    <xf numFmtId="0" fontId="8" fillId="4" borderId="0" xfId="0" applyFont="1" applyFill="1" applyAlignment="1">
      <alignment horizontal="center" vertical="center"/>
    </xf>
    <xf numFmtId="0" fontId="10" fillId="0" borderId="15" xfId="0" applyFont="1" applyBorder="1" applyAlignment="1">
      <alignment horizontal="center" vertical="center"/>
    </xf>
    <xf numFmtId="0" fontId="9" fillId="5" borderId="13" xfId="0" applyFont="1" applyFill="1" applyBorder="1" applyAlignment="1">
      <alignment horizontal="center"/>
    </xf>
    <xf numFmtId="0" fontId="9" fillId="5" borderId="14" xfId="0" applyFont="1" applyFill="1" applyBorder="1" applyAlignment="1">
      <alignment horizontal="center"/>
    </xf>
    <xf numFmtId="0" fontId="2" fillId="10" borderId="16" xfId="0" applyFont="1" applyFill="1" applyBorder="1" applyAlignment="1">
      <alignment horizontal="left" vertical="center"/>
    </xf>
    <xf numFmtId="0" fontId="2" fillId="10" borderId="17" xfId="0" applyFont="1" applyFill="1" applyBorder="1" applyAlignment="1">
      <alignment horizontal="left" vertical="center"/>
    </xf>
    <xf numFmtId="0" fontId="2" fillId="11" borderId="16" xfId="0" applyFont="1" applyFill="1" applyBorder="1" applyAlignment="1">
      <alignment horizontal="left" vertical="center"/>
    </xf>
    <xf numFmtId="0" fontId="2" fillId="11" borderId="17" xfId="0" applyFont="1" applyFill="1" applyBorder="1" applyAlignment="1">
      <alignment horizontal="left" vertical="center"/>
    </xf>
    <xf numFmtId="0" fontId="2" fillId="11" borderId="15" xfId="0" applyFont="1" applyFill="1" applyBorder="1" applyAlignment="1">
      <alignment horizontal="left" vertical="center"/>
    </xf>
    <xf numFmtId="0" fontId="2" fillId="11" borderId="18" xfId="0" applyFont="1" applyFill="1" applyBorder="1" applyAlignment="1">
      <alignment horizontal="left" vertical="center"/>
    </xf>
    <xf numFmtId="0" fontId="2" fillId="10" borderId="18" xfId="0" applyFont="1" applyFill="1" applyBorder="1" applyAlignment="1">
      <alignment horizontal="left" vertical="center"/>
    </xf>
    <xf numFmtId="0" fontId="2" fillId="10" borderId="16" xfId="0" applyFont="1" applyFill="1" applyBorder="1" applyAlignment="1">
      <alignment horizontal="left" vertical="justify"/>
    </xf>
    <xf numFmtId="0" fontId="2" fillId="10" borderId="17" xfId="0" applyFont="1" applyFill="1" applyBorder="1" applyAlignment="1">
      <alignment horizontal="left" vertical="justify"/>
    </xf>
    <xf numFmtId="0" fontId="2" fillId="10" borderId="18" xfId="0" applyFont="1" applyFill="1" applyBorder="1" applyAlignment="1">
      <alignment horizontal="left" vertical="justify"/>
    </xf>
    <xf numFmtId="0" fontId="2" fillId="11" borderId="16" xfId="0" applyFont="1" applyFill="1" applyBorder="1" applyAlignment="1">
      <alignment horizontal="left" vertical="justify"/>
    </xf>
    <xf numFmtId="0" fontId="2" fillId="11" borderId="17" xfId="0" applyFont="1" applyFill="1" applyBorder="1" applyAlignment="1">
      <alignment horizontal="left" vertical="justify"/>
    </xf>
    <xf numFmtId="0" fontId="2" fillId="11" borderId="18" xfId="0" applyFont="1" applyFill="1" applyBorder="1" applyAlignment="1">
      <alignment horizontal="left" vertical="justify"/>
    </xf>
    <xf numFmtId="0" fontId="4" fillId="41" borderId="37" xfId="0" applyFont="1" applyFill="1" applyBorder="1" applyAlignment="1">
      <alignment horizontal="center" vertical="center"/>
    </xf>
    <xf numFmtId="0" fontId="4" fillId="41" borderId="42" xfId="0" applyFont="1" applyFill="1" applyBorder="1" applyAlignment="1">
      <alignment horizontal="center" vertical="center"/>
    </xf>
    <xf numFmtId="10" fontId="4" fillId="41" borderId="31" xfId="91" applyNumberFormat="1" applyFont="1" applyFill="1" applyBorder="1" applyAlignment="1">
      <alignment horizontal="center" vertical="center"/>
    </xf>
    <xf numFmtId="10" fontId="4" fillId="41" borderId="33" xfId="91" applyNumberFormat="1" applyFont="1" applyFill="1" applyBorder="1" applyAlignment="1">
      <alignment horizontal="center" vertical="center"/>
    </xf>
    <xf numFmtId="10" fontId="4" fillId="41" borderId="34" xfId="91" applyNumberFormat="1" applyFont="1" applyFill="1" applyBorder="1" applyAlignment="1">
      <alignment horizontal="center" vertical="center"/>
    </xf>
    <xf numFmtId="10" fontId="4" fillId="41" borderId="28" xfId="91" applyNumberFormat="1" applyFont="1" applyFill="1" applyBorder="1" applyAlignment="1">
      <alignment horizontal="center" vertical="center"/>
    </xf>
    <xf numFmtId="10" fontId="4" fillId="41" borderId="36" xfId="91" applyNumberFormat="1" applyFont="1" applyFill="1" applyBorder="1" applyAlignment="1">
      <alignment horizontal="center" vertical="center"/>
    </xf>
    <xf numFmtId="10" fontId="4" fillId="41" borderId="35" xfId="91" applyNumberFormat="1" applyFont="1" applyFill="1" applyBorder="1" applyAlignment="1">
      <alignment horizontal="center" vertical="center"/>
    </xf>
    <xf numFmtId="0" fontId="29" fillId="34" borderId="28" xfId="8" applyFont="1" applyFill="1" applyBorder="1" applyAlignment="1">
      <alignment horizontal="left" vertical="center" wrapText="1"/>
    </xf>
    <xf numFmtId="0" fontId="29" fillId="34" borderId="0" xfId="8" applyFont="1" applyFill="1" applyAlignment="1">
      <alignment horizontal="left" vertical="center" wrapText="1"/>
    </xf>
    <xf numFmtId="0" fontId="0" fillId="35" borderId="29" xfId="0" applyFill="1" applyBorder="1" applyAlignment="1">
      <alignment horizontal="center" vertical="center" wrapText="1"/>
    </xf>
    <xf numFmtId="0" fontId="0" fillId="35" borderId="30" xfId="0" applyFill="1" applyBorder="1" applyAlignment="1">
      <alignment horizontal="center" vertical="center" wrapText="1"/>
    </xf>
    <xf numFmtId="0" fontId="0" fillId="35" borderId="29" xfId="0" applyFill="1" applyBorder="1" applyAlignment="1">
      <alignment horizontal="center" wrapText="1"/>
    </xf>
    <xf numFmtId="0" fontId="0" fillId="35" borderId="30" xfId="0" applyFill="1" applyBorder="1" applyAlignment="1">
      <alignment horizontal="center" wrapText="1"/>
    </xf>
    <xf numFmtId="0" fontId="0" fillId="37" borderId="31" xfId="0" applyFill="1" applyBorder="1" applyAlignment="1">
      <alignment horizontal="center"/>
    </xf>
    <xf numFmtId="0" fontId="0" fillId="37" borderId="32" xfId="0" applyFill="1" applyBorder="1" applyAlignment="1">
      <alignment horizontal="center"/>
    </xf>
    <xf numFmtId="0" fontId="0" fillId="37" borderId="28" xfId="0" applyFill="1" applyBorder="1" applyAlignment="1">
      <alignment horizontal="center"/>
    </xf>
    <xf numFmtId="0" fontId="0" fillId="37" borderId="35" xfId="0" applyFill="1" applyBorder="1" applyAlignment="1">
      <alignment horizontal="center"/>
    </xf>
    <xf numFmtId="0" fontId="4" fillId="35" borderId="31" xfId="0" applyFont="1" applyFill="1" applyBorder="1" applyAlignment="1">
      <alignment horizontal="center" vertical="center"/>
    </xf>
    <xf numFmtId="0" fontId="4" fillId="35" borderId="28" xfId="0" applyFont="1" applyFill="1" applyBorder="1" applyAlignment="1">
      <alignment horizontal="center" vertical="center"/>
    </xf>
    <xf numFmtId="0" fontId="4" fillId="38" borderId="33" xfId="0" applyFont="1" applyFill="1" applyBorder="1" applyAlignment="1">
      <alignment horizontal="center" vertical="center"/>
    </xf>
    <xf numFmtId="0" fontId="4" fillId="38" borderId="34" xfId="0" applyFont="1" applyFill="1" applyBorder="1" applyAlignment="1">
      <alignment horizontal="center" vertical="center"/>
    </xf>
    <xf numFmtId="0" fontId="4" fillId="38" borderId="36" xfId="0" applyFont="1" applyFill="1" applyBorder="1" applyAlignment="1">
      <alignment horizontal="center" vertical="center"/>
    </xf>
    <xf numFmtId="0" fontId="4" fillId="38" borderId="35" xfId="0" applyFont="1" applyFill="1" applyBorder="1" applyAlignment="1">
      <alignment horizontal="center" vertical="center"/>
    </xf>
    <xf numFmtId="0" fontId="4" fillId="39" borderId="31" xfId="0" applyFont="1" applyFill="1" applyBorder="1" applyAlignment="1">
      <alignment horizontal="center" vertical="center"/>
    </xf>
    <xf numFmtId="0" fontId="4" fillId="39" borderId="33" xfId="0" applyFont="1" applyFill="1" applyBorder="1" applyAlignment="1">
      <alignment horizontal="center" vertical="center"/>
    </xf>
    <xf numFmtId="0" fontId="4" fillId="39" borderId="28" xfId="0" applyFont="1" applyFill="1" applyBorder="1" applyAlignment="1">
      <alignment horizontal="center" vertical="center"/>
    </xf>
    <xf numFmtId="0" fontId="4" fillId="39" borderId="36" xfId="0" applyFont="1" applyFill="1" applyBorder="1" applyAlignment="1">
      <alignment horizontal="center" vertical="center"/>
    </xf>
    <xf numFmtId="0" fontId="4" fillId="35" borderId="34" xfId="0" applyFont="1" applyFill="1" applyBorder="1" applyAlignment="1">
      <alignment horizontal="center" vertical="center"/>
    </xf>
    <xf numFmtId="0" fontId="4" fillId="35" borderId="35" xfId="0" applyFont="1" applyFill="1" applyBorder="1" applyAlignment="1">
      <alignment horizontal="center" vertical="center"/>
    </xf>
    <xf numFmtId="10" fontId="0" fillId="0" borderId="31" xfId="0" applyNumberFormat="1" applyBorder="1" applyAlignment="1">
      <alignment horizontal="center"/>
    </xf>
    <xf numFmtId="10" fontId="0" fillId="0" borderId="34" xfId="0" applyNumberFormat="1" applyBorder="1" applyAlignment="1">
      <alignment horizontal="center"/>
    </xf>
    <xf numFmtId="10" fontId="0" fillId="0" borderId="28" xfId="0" applyNumberFormat="1" applyBorder="1" applyAlignment="1">
      <alignment horizontal="center"/>
    </xf>
    <xf numFmtId="10" fontId="0" fillId="0" borderId="35" xfId="0" applyNumberFormat="1" applyBorder="1" applyAlignment="1">
      <alignment horizontal="center"/>
    </xf>
    <xf numFmtId="10" fontId="0" fillId="36" borderId="31" xfId="0" applyNumberFormat="1" applyFill="1" applyBorder="1" applyAlignment="1">
      <alignment horizontal="center"/>
    </xf>
    <xf numFmtId="10" fontId="0" fillId="36" borderId="34" xfId="0" applyNumberFormat="1" applyFill="1" applyBorder="1" applyAlignment="1">
      <alignment horizontal="center"/>
    </xf>
    <xf numFmtId="10" fontId="0" fillId="36" borderId="28" xfId="0" applyNumberFormat="1" applyFill="1" applyBorder="1" applyAlignment="1">
      <alignment horizontal="center"/>
    </xf>
    <xf numFmtId="10" fontId="0" fillId="36" borderId="35" xfId="0" applyNumberFormat="1" applyFill="1" applyBorder="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92">
    <cellStyle name="%" xfId="21" xr:uid="{00000000-0005-0000-0000-000000000000}"/>
    <cellStyle name="_DIP_Orange Money Prod- Pre-Prod_OMC_Lyon_S0F7" xfId="22" xr:uid="{00000000-0005-0000-0000-000001000000}"/>
    <cellStyle name="_Enabler de stockage-MyCo-OLB QUALIF - Serveurs-v9" xfId="23" xr:uid="{00000000-0005-0000-0000-000002000000}"/>
    <cellStyle name="_LTM" xfId="24" xr:uid="{00000000-0005-0000-0000-000003000000}"/>
    <cellStyle name="_LTM 2" xfId="25" xr:uid="{00000000-0005-0000-0000-000004000000}"/>
    <cellStyle name="_LTM 3" xfId="26" xr:uid="{00000000-0005-0000-0000-000005000000}"/>
    <cellStyle name="_LTM_OIQ-Zebra-G5R5-Follow-up-S0F33" xfId="27" xr:uid="{00000000-0005-0000-0000-000006000000}"/>
    <cellStyle name="_PAPI_Qualif_ IAS_NOISEAU_Matrice_des_flux_DIQ-S1F1" xfId="28" xr:uid="{00000000-0005-0000-0000-000007000000}"/>
    <cellStyle name="_PFI" xfId="29" xr:uid="{00000000-0005-0000-0000-000008000000}"/>
    <cellStyle name="0,0_x000d__x000a_NA_x000d__x000a_" xfId="1" xr:uid="{00000000-0005-0000-0000-000009000000}"/>
    <cellStyle name="20 % - Accent1 2" xfId="30" xr:uid="{00000000-0005-0000-0000-00000A000000}"/>
    <cellStyle name="20 % - Accent1 2 2" xfId="79" xr:uid="{00000000-0005-0000-0000-00000B000000}"/>
    <cellStyle name="20 % - Accent2 2" xfId="31" xr:uid="{00000000-0005-0000-0000-00000C000000}"/>
    <cellStyle name="20 % - Accent2 2 2" xfId="80" xr:uid="{00000000-0005-0000-0000-00000D000000}"/>
    <cellStyle name="20 % - Accent3 2" xfId="32" xr:uid="{00000000-0005-0000-0000-00000E000000}"/>
    <cellStyle name="20 % - Accent3 2 2" xfId="81" xr:uid="{00000000-0005-0000-0000-00000F000000}"/>
    <cellStyle name="20 % - Accent4 2" xfId="33" xr:uid="{00000000-0005-0000-0000-000010000000}"/>
    <cellStyle name="20 % - Accent4 2 2" xfId="82" xr:uid="{00000000-0005-0000-0000-000011000000}"/>
    <cellStyle name="20 % - Accent5 2" xfId="34" xr:uid="{00000000-0005-0000-0000-000012000000}"/>
    <cellStyle name="20 % - Accent5 2 2" xfId="83" xr:uid="{00000000-0005-0000-0000-000013000000}"/>
    <cellStyle name="20 % - Accent6 2" xfId="35" xr:uid="{00000000-0005-0000-0000-000014000000}"/>
    <cellStyle name="20 % - Accent6 2 2" xfId="84" xr:uid="{00000000-0005-0000-0000-000015000000}"/>
    <cellStyle name="40 % - Accent1 2" xfId="36" xr:uid="{00000000-0005-0000-0000-000016000000}"/>
    <cellStyle name="40 % - Accent1 2 2" xfId="85" xr:uid="{00000000-0005-0000-0000-000017000000}"/>
    <cellStyle name="40 % - Accent2 2" xfId="37" xr:uid="{00000000-0005-0000-0000-000018000000}"/>
    <cellStyle name="40 % - Accent2 2 2" xfId="86" xr:uid="{00000000-0005-0000-0000-000019000000}"/>
    <cellStyle name="40 % - Accent3 2" xfId="38" xr:uid="{00000000-0005-0000-0000-00001A000000}"/>
    <cellStyle name="40 % - Accent3 2 2" xfId="87" xr:uid="{00000000-0005-0000-0000-00001B000000}"/>
    <cellStyle name="40 % - Accent4 2" xfId="39" xr:uid="{00000000-0005-0000-0000-00001C000000}"/>
    <cellStyle name="40 % - Accent4 2 2" xfId="88" xr:uid="{00000000-0005-0000-0000-00001D000000}"/>
    <cellStyle name="40 % - Accent5 2" xfId="40" xr:uid="{00000000-0005-0000-0000-00001E000000}"/>
    <cellStyle name="40 % - Accent5 2 2" xfId="89" xr:uid="{00000000-0005-0000-0000-00001F000000}"/>
    <cellStyle name="40 % - Accent6 2" xfId="41" xr:uid="{00000000-0005-0000-0000-000020000000}"/>
    <cellStyle name="40 % - Accent6 2 2" xfId="90" xr:uid="{00000000-0005-0000-0000-000021000000}"/>
    <cellStyle name="60 % - Accent1 2" xfId="42" xr:uid="{00000000-0005-0000-0000-000022000000}"/>
    <cellStyle name="60 % - Accent2 2" xfId="43" xr:uid="{00000000-0005-0000-0000-000023000000}"/>
    <cellStyle name="60 % - Accent3 2" xfId="44" xr:uid="{00000000-0005-0000-0000-000024000000}"/>
    <cellStyle name="60 % - Accent4 2" xfId="45" xr:uid="{00000000-0005-0000-0000-000025000000}"/>
    <cellStyle name="60 % - Accent5 2" xfId="46" xr:uid="{00000000-0005-0000-0000-000026000000}"/>
    <cellStyle name="60 % - Accent6 2" xfId="47" xr:uid="{00000000-0005-0000-0000-000027000000}"/>
    <cellStyle name="Accent1 2" xfId="48" xr:uid="{00000000-0005-0000-0000-000028000000}"/>
    <cellStyle name="Accent2 2" xfId="49" xr:uid="{00000000-0005-0000-0000-000029000000}"/>
    <cellStyle name="Accent3 2" xfId="50" xr:uid="{00000000-0005-0000-0000-00002A000000}"/>
    <cellStyle name="Accent4 2" xfId="51" xr:uid="{00000000-0005-0000-0000-00002B000000}"/>
    <cellStyle name="Accent5 2" xfId="52" xr:uid="{00000000-0005-0000-0000-00002C000000}"/>
    <cellStyle name="Accent6 2" xfId="53" xr:uid="{00000000-0005-0000-0000-00002D000000}"/>
    <cellStyle name="Avertissement 2" xfId="54" xr:uid="{00000000-0005-0000-0000-00002E000000}"/>
    <cellStyle name="Calcul 2" xfId="55" xr:uid="{00000000-0005-0000-0000-00002F000000}"/>
    <cellStyle name="Cellule liée 2" xfId="56" xr:uid="{00000000-0005-0000-0000-000030000000}"/>
    <cellStyle name="Comma 2" xfId="2" xr:uid="{00000000-0005-0000-0000-000031000000}"/>
    <cellStyle name="Comma 2 2" xfId="3" xr:uid="{00000000-0005-0000-0000-000032000000}"/>
    <cellStyle name="Comma 2 2 3 2 3" xfId="4" xr:uid="{00000000-0005-0000-0000-000033000000}"/>
    <cellStyle name="Commentaire 2" xfId="57" xr:uid="{00000000-0005-0000-0000-000034000000}"/>
    <cellStyle name="Commentaire 2 2" xfId="58" xr:uid="{00000000-0005-0000-0000-000035000000}"/>
    <cellStyle name="Commentaire 2 3" xfId="59" xr:uid="{00000000-0005-0000-0000-000036000000}"/>
    <cellStyle name="Entrée 2" xfId="60" xr:uid="{00000000-0005-0000-0000-000037000000}"/>
    <cellStyle name="Euro" xfId="61" xr:uid="{00000000-0005-0000-0000-000038000000}"/>
    <cellStyle name="Euro 2" xfId="62" xr:uid="{00000000-0005-0000-0000-000039000000}"/>
    <cellStyle name="Euro 3" xfId="63" xr:uid="{00000000-0005-0000-0000-00003A000000}"/>
    <cellStyle name="Hyperlink 2" xfId="5" xr:uid="{00000000-0005-0000-0000-00003B000000}"/>
    <cellStyle name="Insatisfaisant 2" xfId="64" xr:uid="{00000000-0005-0000-0000-00003C000000}"/>
    <cellStyle name="Monétaire 2" xfId="65" xr:uid="{00000000-0005-0000-0000-00003D000000}"/>
    <cellStyle name="Neutre 2" xfId="66" xr:uid="{00000000-0005-0000-0000-00003E000000}"/>
    <cellStyle name="Normal" xfId="0" builtinId="0"/>
    <cellStyle name="Normal 10" xfId="6" xr:uid="{00000000-0005-0000-0000-000040000000}"/>
    <cellStyle name="Normal 12 2" xfId="7" xr:uid="{00000000-0005-0000-0000-000041000000}"/>
    <cellStyle name="Normal 2" xfId="8" xr:uid="{00000000-0005-0000-0000-000042000000}"/>
    <cellStyle name="Normal 2 2" xfId="67" xr:uid="{00000000-0005-0000-0000-000043000000}"/>
    <cellStyle name="Normal 3" xfId="9" xr:uid="{00000000-0005-0000-0000-000044000000}"/>
    <cellStyle name="Normal 3 2" xfId="10" xr:uid="{00000000-0005-0000-0000-000045000000}"/>
    <cellStyle name="Normal 3 3" xfId="11" xr:uid="{00000000-0005-0000-0000-000046000000}"/>
    <cellStyle name="Normal 3 4" xfId="12" xr:uid="{00000000-0005-0000-0000-000047000000}"/>
    <cellStyle name="Normal 4" xfId="13" xr:uid="{00000000-0005-0000-0000-000048000000}"/>
    <cellStyle name="Normal 4 2" xfId="14" xr:uid="{00000000-0005-0000-0000-000049000000}"/>
    <cellStyle name="Normal 4 3" xfId="15" xr:uid="{00000000-0005-0000-0000-00004A000000}"/>
    <cellStyle name="Normal 4 4" xfId="16" xr:uid="{00000000-0005-0000-0000-00004B000000}"/>
    <cellStyle name="Normal 5" xfId="17" xr:uid="{00000000-0005-0000-0000-00004C000000}"/>
    <cellStyle name="Normal 76" xfId="18" xr:uid="{00000000-0005-0000-0000-00004D000000}"/>
    <cellStyle name="Normal 9" xfId="19" xr:uid="{00000000-0005-0000-0000-00004E000000}"/>
    <cellStyle name="Percent" xfId="91" builtinId="5"/>
    <cellStyle name="Satisfaisant 2" xfId="68" xr:uid="{00000000-0005-0000-0000-000050000000}"/>
    <cellStyle name="Sortie 2" xfId="69" xr:uid="{00000000-0005-0000-0000-000051000000}"/>
    <cellStyle name="Style 1" xfId="20" xr:uid="{00000000-0005-0000-0000-000052000000}"/>
    <cellStyle name="Style 1 2" xfId="70" xr:uid="{00000000-0005-0000-0000-000053000000}"/>
    <cellStyle name="Texte explicatif 2" xfId="71" xr:uid="{00000000-0005-0000-0000-000054000000}"/>
    <cellStyle name="Titre 2" xfId="72" xr:uid="{00000000-0005-0000-0000-000055000000}"/>
    <cellStyle name="Titre 1 2" xfId="73" xr:uid="{00000000-0005-0000-0000-000056000000}"/>
    <cellStyle name="Titre 2 2" xfId="74" xr:uid="{00000000-0005-0000-0000-000057000000}"/>
    <cellStyle name="Titre 3 2" xfId="75" xr:uid="{00000000-0005-0000-0000-000058000000}"/>
    <cellStyle name="Titre 4 2" xfId="76" xr:uid="{00000000-0005-0000-0000-000059000000}"/>
    <cellStyle name="Total 2" xfId="77" xr:uid="{00000000-0005-0000-0000-00005A000000}"/>
    <cellStyle name="Vérification 2" xfId="78" xr:uid="{00000000-0005-0000-0000-00005B000000}"/>
  </cellStyles>
  <dxfs count="99">
    <dxf>
      <fill>
        <patternFill>
          <bgColor rgb="FF00B050"/>
        </patternFill>
      </fill>
    </dxf>
    <dxf>
      <fill>
        <patternFill>
          <bgColor rgb="FFFF0000"/>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strike val="0"/>
      </font>
      <fill>
        <patternFill>
          <bgColor rgb="FF00B050"/>
        </patternFill>
      </fill>
    </dxf>
    <dxf>
      <fill>
        <patternFill>
          <bgColor rgb="FFFF0000"/>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
      <font>
        <strike val="0"/>
      </font>
      <fill>
        <patternFill>
          <bgColor rgb="FF00B050"/>
        </patternFill>
      </fill>
    </dxf>
    <dxf>
      <fill>
        <patternFill>
          <bgColor rgb="FFFF0000"/>
        </patternFill>
      </fill>
    </dxf>
    <dxf>
      <font>
        <b/>
        <i val="0"/>
        <strike val="0"/>
        <color theme="0"/>
      </font>
      <fill>
        <patternFill>
          <bgColor rgb="FF00B050"/>
        </patternFill>
      </fill>
    </dxf>
    <dxf>
      <font>
        <b/>
        <i val="0"/>
        <strike val="0"/>
        <color theme="0"/>
      </font>
      <fill>
        <patternFill>
          <bgColor rgb="FFFF0000"/>
        </patternFill>
      </fill>
    </dxf>
    <dxf>
      <font>
        <b/>
        <i val="0"/>
        <strike val="0"/>
        <color theme="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8.1250165303884597E-2"/>
          <c:y val="0.20882382930811869"/>
          <c:w val="0.66250134786244252"/>
          <c:h val="0.5823537775071479"/>
        </c:manualLayout>
      </c:layout>
      <c:pie3DChart>
        <c:varyColors val="1"/>
        <c:ser>
          <c:idx val="0"/>
          <c:order val="0"/>
          <c:dPt>
            <c:idx val="0"/>
            <c:bubble3D val="0"/>
            <c:spPr>
              <a:solidFill>
                <a:schemeClr val="tx1">
                  <a:lumMod val="50000"/>
                  <a:lumOff val="50000"/>
                </a:schemeClr>
              </a:solidFill>
              <a:ln>
                <a:noFill/>
              </a:ln>
            </c:spPr>
            <c:extLst>
              <c:ext xmlns:c16="http://schemas.microsoft.com/office/drawing/2014/chart" uri="{C3380CC4-5D6E-409C-BE32-E72D297353CC}">
                <c16:uniqueId val="{00000001-EE6F-41DB-8BED-A2ED9B86FA58}"/>
              </c:ext>
            </c:extLst>
          </c:dPt>
          <c:dPt>
            <c:idx val="1"/>
            <c:bubble3D val="0"/>
            <c:spPr>
              <a:solidFill>
                <a:srgbClr val="00B050"/>
              </a:solidFill>
              <a:ln>
                <a:noFill/>
              </a:ln>
            </c:spPr>
            <c:extLst>
              <c:ext xmlns:c16="http://schemas.microsoft.com/office/drawing/2014/chart" uri="{C3380CC4-5D6E-409C-BE32-E72D297353CC}">
                <c16:uniqueId val="{00000003-EE6F-41DB-8BED-A2ED9B86FA58}"/>
              </c:ext>
            </c:extLst>
          </c:dPt>
          <c:dPt>
            <c:idx val="2"/>
            <c:bubble3D val="0"/>
            <c:spPr>
              <a:solidFill>
                <a:srgbClr val="FF0000"/>
              </a:solidFill>
              <a:ln>
                <a:noFill/>
              </a:ln>
            </c:spPr>
            <c:extLst>
              <c:ext xmlns:c16="http://schemas.microsoft.com/office/drawing/2014/chart" uri="{C3380CC4-5D6E-409C-BE32-E72D297353CC}">
                <c16:uniqueId val="{00000005-EE6F-41DB-8BED-A2ED9B86FA58}"/>
              </c:ext>
            </c:extLst>
          </c:dPt>
          <c:dLbls>
            <c:spPr>
              <a:noFill/>
              <a:ln>
                <a:noFill/>
              </a:ln>
              <a:effectLst/>
            </c:spPr>
            <c:txPr>
              <a:bodyPr/>
              <a:lstStyle/>
              <a:p>
                <a:pPr>
                  <a:defRPr sz="1200" b="1" i="0" u="none" strike="noStrike" baseline="0">
                    <a:solidFill>
                      <a:srgbClr val="FFFFFF"/>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 F5 checklist'!$B$5:$B$7</c:f>
              <c:strCache>
                <c:ptCount val="3"/>
                <c:pt idx="0">
                  <c:v>Not checked</c:v>
                </c:pt>
                <c:pt idx="1">
                  <c:v>Check OK</c:v>
                </c:pt>
                <c:pt idx="2">
                  <c:v>Check KO</c:v>
                </c:pt>
              </c:strCache>
            </c:strRef>
          </c:cat>
          <c:val>
            <c:numRef>
              <c:f>' F5 checklist'!$C$5:$C$7</c:f>
              <c:numCache>
                <c:formatCode>General</c:formatCode>
                <c:ptCount val="3"/>
                <c:pt idx="0">
                  <c:v>7</c:v>
                </c:pt>
                <c:pt idx="1">
                  <c:v>42</c:v>
                </c:pt>
                <c:pt idx="2">
                  <c:v>3</c:v>
                </c:pt>
              </c:numCache>
            </c:numRef>
          </c:val>
          <c:extLst>
            <c:ext xmlns:c16="http://schemas.microsoft.com/office/drawing/2014/chart" uri="{C3380CC4-5D6E-409C-BE32-E72D297353CC}">
              <c16:uniqueId val="{00000006-EE6F-41DB-8BED-A2ED9B86FA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0833508311461055"/>
          <c:y val="0.39705944109927466"/>
          <c:w val="0.17291710411198624"/>
          <c:h val="0.20000030878493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7.9166827731990089E-2"/>
          <c:y val="0.1778526404097637"/>
          <c:w val="0.63958463457160364"/>
          <c:h val="0.64429635771084204"/>
        </c:manualLayout>
      </c:layout>
      <c:pie3DChart>
        <c:varyColors val="1"/>
        <c:ser>
          <c:idx val="0"/>
          <c:order val="0"/>
          <c:dPt>
            <c:idx val="0"/>
            <c:bubble3D val="0"/>
            <c:spPr>
              <a:solidFill>
                <a:schemeClr val="tx1">
                  <a:lumMod val="50000"/>
                  <a:lumOff val="50000"/>
                </a:schemeClr>
              </a:solidFill>
              <a:ln>
                <a:noFill/>
              </a:ln>
            </c:spPr>
            <c:extLst>
              <c:ext xmlns:c16="http://schemas.microsoft.com/office/drawing/2014/chart" uri="{C3380CC4-5D6E-409C-BE32-E72D297353CC}">
                <c16:uniqueId val="{00000001-AB10-4EE0-96FF-26DD8B1F2075}"/>
              </c:ext>
            </c:extLst>
          </c:dPt>
          <c:dPt>
            <c:idx val="1"/>
            <c:bubble3D val="0"/>
            <c:spPr>
              <a:solidFill>
                <a:srgbClr val="00B050"/>
              </a:solidFill>
              <a:ln>
                <a:noFill/>
              </a:ln>
            </c:spPr>
            <c:extLst>
              <c:ext xmlns:c16="http://schemas.microsoft.com/office/drawing/2014/chart" uri="{C3380CC4-5D6E-409C-BE32-E72D297353CC}">
                <c16:uniqueId val="{00000003-AB10-4EE0-96FF-26DD8B1F2075}"/>
              </c:ext>
            </c:extLst>
          </c:dPt>
          <c:dPt>
            <c:idx val="2"/>
            <c:bubble3D val="0"/>
            <c:spPr>
              <a:solidFill>
                <a:srgbClr val="FF0000"/>
              </a:solidFill>
              <a:ln>
                <a:noFill/>
              </a:ln>
            </c:spPr>
            <c:extLst>
              <c:ext xmlns:c16="http://schemas.microsoft.com/office/drawing/2014/chart" uri="{C3380CC4-5D6E-409C-BE32-E72D297353CC}">
                <c16:uniqueId val="{00000005-AB10-4EE0-96FF-26DD8B1F2075}"/>
              </c:ext>
            </c:extLst>
          </c:dPt>
          <c:dLbls>
            <c:spPr>
              <a:noFill/>
              <a:ln>
                <a:noFill/>
              </a:ln>
              <a:effectLst/>
            </c:spPr>
            <c:txPr>
              <a:bodyPr/>
              <a:lstStyle/>
              <a:p>
                <a:pPr>
                  <a:defRPr sz="1200" b="1" i="0" baseline="0">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 Switch checklist'!$B$5:$B$7</c:f>
              <c:strCache>
                <c:ptCount val="3"/>
                <c:pt idx="0">
                  <c:v>Not checked</c:v>
                </c:pt>
                <c:pt idx="1">
                  <c:v>Check OK</c:v>
                </c:pt>
                <c:pt idx="2">
                  <c:v>Check KO</c:v>
                </c:pt>
              </c:strCache>
            </c:strRef>
          </c:cat>
          <c:val>
            <c:numRef>
              <c:f>' Switch checklist'!$C$5:$C$7</c:f>
              <c:numCache>
                <c:formatCode>General</c:formatCode>
                <c:ptCount val="3"/>
                <c:pt idx="0">
                  <c:v>4</c:v>
                </c:pt>
                <c:pt idx="1">
                  <c:v>19</c:v>
                </c:pt>
                <c:pt idx="2">
                  <c:v>2</c:v>
                </c:pt>
              </c:numCache>
            </c:numRef>
          </c:val>
          <c:extLst>
            <c:ext xmlns:c16="http://schemas.microsoft.com/office/drawing/2014/chart" uri="{C3380CC4-5D6E-409C-BE32-E72D297353CC}">
              <c16:uniqueId val="{00000006-AB10-4EE0-96FF-26DD8B1F207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9375153105861773"/>
          <c:y val="0.37919533548239354"/>
          <c:w val="0.18958377077865263"/>
          <c:h val="0.24161109055998881"/>
        </c:manualLayout>
      </c:layout>
      <c:overlay val="0"/>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chemeClr val="tx1">
                  <a:lumMod val="50000"/>
                  <a:lumOff val="50000"/>
                </a:schemeClr>
              </a:solidFill>
              <a:ln>
                <a:noFill/>
              </a:ln>
            </c:spPr>
            <c:extLst>
              <c:ext xmlns:c16="http://schemas.microsoft.com/office/drawing/2014/chart" uri="{C3380CC4-5D6E-409C-BE32-E72D297353CC}">
                <c16:uniqueId val="{00000001-1C08-45B1-B7B0-E1CFE546FB2E}"/>
              </c:ext>
            </c:extLst>
          </c:dPt>
          <c:dPt>
            <c:idx val="1"/>
            <c:bubble3D val="0"/>
            <c:spPr>
              <a:solidFill>
                <a:srgbClr val="00B050"/>
              </a:solidFill>
              <a:ln>
                <a:noFill/>
              </a:ln>
            </c:spPr>
            <c:extLst>
              <c:ext xmlns:c16="http://schemas.microsoft.com/office/drawing/2014/chart" uri="{C3380CC4-5D6E-409C-BE32-E72D297353CC}">
                <c16:uniqueId val="{00000003-1C08-45B1-B7B0-E1CFE546FB2E}"/>
              </c:ext>
            </c:extLst>
          </c:dPt>
          <c:dPt>
            <c:idx val="2"/>
            <c:bubble3D val="0"/>
            <c:spPr>
              <a:solidFill>
                <a:srgbClr val="FF0000"/>
              </a:solidFill>
              <a:ln>
                <a:noFill/>
              </a:ln>
            </c:spPr>
            <c:extLst>
              <c:ext xmlns:c16="http://schemas.microsoft.com/office/drawing/2014/chart" uri="{C3380CC4-5D6E-409C-BE32-E72D297353CC}">
                <c16:uniqueId val="{00000005-1C08-45B1-B7B0-E1CFE546FB2E}"/>
              </c:ext>
            </c:extLst>
          </c:dPt>
          <c:dLbls>
            <c:spPr>
              <a:noFill/>
              <a:ln>
                <a:noFill/>
              </a:ln>
              <a:effectLst/>
            </c:spPr>
            <c:txPr>
              <a:bodyPr/>
              <a:lstStyle/>
              <a:p>
                <a:pPr>
                  <a:defRPr sz="1200" b="1" i="0" baseline="0">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 Firewall checklist'!$B$5:$B$7</c:f>
              <c:strCache>
                <c:ptCount val="3"/>
                <c:pt idx="0">
                  <c:v>Not checked</c:v>
                </c:pt>
                <c:pt idx="1">
                  <c:v>Check OK</c:v>
                </c:pt>
                <c:pt idx="2">
                  <c:v>Check KO</c:v>
                </c:pt>
              </c:strCache>
            </c:strRef>
          </c:cat>
          <c:val>
            <c:numRef>
              <c:f>' Firewall checklist'!$C$5:$C$7</c:f>
              <c:numCache>
                <c:formatCode>General</c:formatCode>
                <c:ptCount val="3"/>
                <c:pt idx="0">
                  <c:v>4</c:v>
                </c:pt>
                <c:pt idx="1">
                  <c:v>33</c:v>
                </c:pt>
                <c:pt idx="2">
                  <c:v>9</c:v>
                </c:pt>
              </c:numCache>
            </c:numRef>
          </c:val>
          <c:extLst>
            <c:ext xmlns:c16="http://schemas.microsoft.com/office/drawing/2014/chart" uri="{C3380CC4-5D6E-409C-BE32-E72D297353CC}">
              <c16:uniqueId val="{00000006-1C08-45B1-B7B0-E1CFE546FB2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9375153105861773"/>
          <c:y val="0.3767130358705163"/>
          <c:w val="0.18958377077865263"/>
          <c:h val="0.24657567804024488"/>
        </c:manualLayout>
      </c:layout>
      <c:overlay val="0"/>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9525</xdr:colOff>
      <xdr:row>3</xdr:row>
      <xdr:rowOff>0</xdr:rowOff>
    </xdr:from>
    <xdr:to>
      <xdr:col>6</xdr:col>
      <xdr:colOff>2390775</xdr:colOff>
      <xdr:row>19</xdr:row>
      <xdr:rowOff>76200</xdr:rowOff>
    </xdr:to>
    <xdr:graphicFrame macro="">
      <xdr:nvGraphicFramePr>
        <xdr:cNvPr id="2" name="Graphique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3</xdr:row>
      <xdr:rowOff>0</xdr:rowOff>
    </xdr:from>
    <xdr:to>
      <xdr:col>6</xdr:col>
      <xdr:colOff>2390775</xdr:colOff>
      <xdr:row>17</xdr:row>
      <xdr:rowOff>76200</xdr:rowOff>
    </xdr:to>
    <xdr:graphicFrame macro="">
      <xdr:nvGraphicFramePr>
        <xdr:cNvPr id="2" name="Graphique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3</xdr:row>
      <xdr:rowOff>0</xdr:rowOff>
    </xdr:from>
    <xdr:to>
      <xdr:col>6</xdr:col>
      <xdr:colOff>2390775</xdr:colOff>
      <xdr:row>20</xdr:row>
      <xdr:rowOff>76200</xdr:rowOff>
    </xdr:to>
    <xdr:graphicFrame macro="">
      <xdr:nvGraphicFramePr>
        <xdr:cNvPr id="2" name="Graphique 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Development/PrizingTemplate/USSD/Master%20Pricing%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epak.singhal/Downloads/Change%20Management%20Impact%20Analys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lalitha.ka/Desktop/BID-Processtemplates/Std-Templates/Pre-requisite%20for%20Solution%20Team%20-%20Ve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
      <sheetName val="SMSC"/>
      <sheetName val="USSD"/>
      <sheetName val="SMSRouter"/>
      <sheetName val="AppSMSC"/>
      <sheetName val="SMSFirewall"/>
      <sheetName val="RichSMS"/>
      <sheetName val="MTN FWA"/>
      <sheetName val="Inter PU"/>
      <sheetName val="MSDP_MTN"/>
      <sheetName val="Sheet1"/>
    </sheetNames>
    <sheetDataSet>
      <sheetData sheetId="0">
        <row r="4">
          <cell r="G4" t="str">
            <v>Currency</v>
          </cell>
          <cell r="H4" t="str">
            <v>Conversion Factor</v>
          </cell>
        </row>
        <row r="5">
          <cell r="G5" t="str">
            <v>USD</v>
          </cell>
          <cell r="H5">
            <v>1</v>
          </cell>
        </row>
        <row r="6">
          <cell r="G6" t="str">
            <v>Euro</v>
          </cell>
          <cell r="H6">
            <v>1.25</v>
          </cell>
        </row>
        <row r="7">
          <cell r="G7" t="str">
            <v>INR</v>
          </cell>
          <cell r="H7">
            <v>55</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History"/>
      <sheetName val="Change Impact Analysis History"/>
      <sheetName val="Change Impact Guidelines"/>
      <sheetName val="Change Impact Analysis"/>
      <sheetName val="SOP"/>
      <sheetName val="List"/>
      <sheetName val="Approvals"/>
    </sheetNames>
    <sheetDataSet>
      <sheetData sheetId="0" refreshError="1"/>
      <sheetData sheetId="1" refreshError="1"/>
      <sheetData sheetId="2" refreshError="1"/>
      <sheetData sheetId="3" refreshError="1"/>
      <sheetData sheetId="4" refreshError="1"/>
      <sheetData sheetId="5">
        <row r="2">
          <cell r="A2" t="str">
            <v>Asset Management</v>
          </cell>
          <cell r="C2" t="str">
            <v>Auckland</v>
          </cell>
          <cell r="E2" t="str">
            <v xml:space="preserve"> Auckland /369 Queen St</v>
          </cell>
        </row>
        <row r="3">
          <cell r="A3" t="str">
            <v>BSG-Voice</v>
          </cell>
          <cell r="C3" t="str">
            <v>Accra</v>
          </cell>
          <cell r="E3" t="str">
            <v xml:space="preserve"> Accra,  Bldg 83 (Ghana)</v>
          </cell>
        </row>
        <row r="4">
          <cell r="A4" t="str">
            <v>Compliance</v>
          </cell>
          <cell r="C4" t="str">
            <v>Bangalore</v>
          </cell>
          <cell r="E4" t="str">
            <v xml:space="preserve"> Bangalore Bommanahalli / AMR Tech Park</v>
          </cell>
        </row>
        <row r="5">
          <cell r="A5" t="str">
            <v>Corporate Voice</v>
          </cell>
          <cell r="C5" t="str">
            <v>Belfast</v>
          </cell>
          <cell r="E5" t="str">
            <v xml:space="preserve"> Bangalore Hosur Road</v>
          </cell>
        </row>
        <row r="6">
          <cell r="A6" t="str">
            <v>CSD</v>
          </cell>
          <cell r="C6" t="str">
            <v>Cairo</v>
          </cell>
          <cell r="E6" t="str">
            <v xml:space="preserve"> Bangalore-MSAT office, Electronic City</v>
          </cell>
        </row>
        <row r="7">
          <cell r="A7" t="str">
            <v>CTT_BSG</v>
          </cell>
          <cell r="C7" t="str">
            <v>California</v>
          </cell>
          <cell r="E7" t="str">
            <v xml:space="preserve"> Belfast Riverside Tower</v>
          </cell>
        </row>
        <row r="8">
          <cell r="A8" t="str">
            <v>Network</v>
          </cell>
          <cell r="C8" t="str">
            <v>Chandigarh</v>
          </cell>
          <cell r="E8" t="str">
            <v xml:space="preserve"> Building Name Not Available</v>
          </cell>
        </row>
        <row r="9">
          <cell r="A9" t="str">
            <v>Operations</v>
          </cell>
          <cell r="C9" t="str">
            <v>Chennai</v>
          </cell>
          <cell r="E9" t="str">
            <v xml:space="preserve"> Cairo / Arkadia Building</v>
          </cell>
        </row>
        <row r="10">
          <cell r="A10" t="str">
            <v>Process Improvements</v>
          </cell>
          <cell r="C10" t="str">
            <v>Dubai</v>
          </cell>
          <cell r="E10" t="str">
            <v xml:space="preserve"> Chandigarh Plot No.23, Rajiv Gandhi Technology Park, Phase-II, SEZ, Kishangarh, (SEZ Campus)</v>
          </cell>
        </row>
        <row r="11">
          <cell r="A11" t="str">
            <v>Security</v>
          </cell>
          <cell r="C11" t="str">
            <v>Düsseldorf</v>
          </cell>
          <cell r="E11" t="str">
            <v xml:space="preserve"> Chennai Ambattur, SBC Tech park.</v>
          </cell>
        </row>
        <row r="12">
          <cell r="A12" t="str">
            <v>TIM_Telecom_Proc</v>
          </cell>
          <cell r="C12" t="str">
            <v>Georgia</v>
          </cell>
          <cell r="E12" t="str">
            <v xml:space="preserve"> Chennai Natham Sub P.O / Mahindra World city</v>
          </cell>
        </row>
        <row r="13">
          <cell r="A13" t="str">
            <v>UNIX</v>
          </cell>
          <cell r="C13" t="str">
            <v>Gandhinagar</v>
          </cell>
          <cell r="E13" t="str">
            <v xml:space="preserve"> Chennai, Sriram The Gateway</v>
          </cell>
        </row>
        <row r="14">
          <cell r="A14" t="str">
            <v>Windows</v>
          </cell>
          <cell r="C14" t="str">
            <v>Hyderabad</v>
          </cell>
          <cell r="E14" t="str">
            <v xml:space="preserve"> Gandhinagar, Infocity</v>
          </cell>
        </row>
        <row r="15">
          <cell r="A15" t="str">
            <v>Not Applicable</v>
          </cell>
          <cell r="C15" t="str">
            <v>Jakarta</v>
          </cell>
          <cell r="E15" t="str">
            <v xml:space="preserve"> Hyderabad Madhapur/Cyber Gateway</v>
          </cell>
        </row>
        <row r="16">
          <cell r="C16" t="str">
            <v>Kolkata</v>
          </cell>
          <cell r="E16" t="str">
            <v xml:space="preserve"> Jakarta / Ariobimo Sentral,</v>
          </cell>
        </row>
        <row r="17">
          <cell r="C17" t="str">
            <v>Milton Keynes</v>
          </cell>
          <cell r="E17" t="str">
            <v xml:space="preserve"> Kolkata DLF IT Park, Major Arterial Road, Block A New Town Rajarhat</v>
          </cell>
        </row>
        <row r="18">
          <cell r="C18" t="str">
            <v>Mumbai</v>
          </cell>
          <cell r="E18" t="str">
            <v xml:space="preserve"> Kolkatta DLF-2 IT Park</v>
          </cell>
        </row>
        <row r="19">
          <cell r="C19" t="str">
            <v>München</v>
          </cell>
          <cell r="E19" t="str">
            <v xml:space="preserve"> Kolkata Salt Lake / Bengal Intelligent Park Ltd</v>
          </cell>
        </row>
        <row r="20">
          <cell r="C20" t="str">
            <v>New Jersey</v>
          </cell>
          <cell r="E20" t="str">
            <v xml:space="preserve"> Kolkata Salt Lake Electronic Complex/Techno India Bldg</v>
          </cell>
        </row>
        <row r="21">
          <cell r="C21" t="str">
            <v>Noida</v>
          </cell>
          <cell r="E21" t="str">
            <v xml:space="preserve"> MK Charles Schwab Building</v>
          </cell>
        </row>
        <row r="22">
          <cell r="C22" t="str">
            <v>Pune</v>
          </cell>
          <cell r="E22" t="str">
            <v xml:space="preserve"> Mumbai Chandivali / Oberoi Garden Estate</v>
          </cell>
        </row>
        <row r="23">
          <cell r="C23" t="str">
            <v>Pasaig</v>
          </cell>
          <cell r="E23" t="str">
            <v xml:space="preserve"> München / Tower Building</v>
          </cell>
        </row>
        <row r="24">
          <cell r="C24" t="str">
            <v>Richardson</v>
          </cell>
          <cell r="E24" t="str">
            <v xml:space="preserve"> Noida A-100, Sector 58</v>
          </cell>
        </row>
        <row r="25">
          <cell r="C25" t="str">
            <v>Singapore</v>
          </cell>
          <cell r="E25" t="str">
            <v xml:space="preserve"> Noida A-13, Sector 64</v>
          </cell>
        </row>
        <row r="26">
          <cell r="C26" t="str">
            <v>Sydney</v>
          </cell>
          <cell r="E26" t="str">
            <v xml:space="preserve"> Noida A-20, Sector 60</v>
          </cell>
        </row>
        <row r="27">
          <cell r="C27" t="str">
            <v>Taipei</v>
          </cell>
          <cell r="E27" t="str">
            <v xml:space="preserve"> Noida A-6, Sector 64</v>
          </cell>
        </row>
        <row r="28">
          <cell r="C28" t="str">
            <v>Texas</v>
          </cell>
          <cell r="E28" t="str">
            <v xml:space="preserve"> Noida A-7, Sector 64</v>
          </cell>
        </row>
        <row r="29">
          <cell r="E29" t="str">
            <v xml:space="preserve"> Noida B -1 - iPolicy – SDF</v>
          </cell>
        </row>
        <row r="30">
          <cell r="E30" t="str">
            <v xml:space="preserve"> Noida B-26, Sector 57</v>
          </cell>
        </row>
        <row r="31">
          <cell r="E31" t="str">
            <v xml:space="preserve"> Noida D-157, Sector 63</v>
          </cell>
        </row>
        <row r="32">
          <cell r="E32" t="str">
            <v>Noida SEZ</v>
          </cell>
        </row>
        <row r="33">
          <cell r="E33" t="str">
            <v xml:space="preserve"> Ontario</v>
          </cell>
        </row>
        <row r="34">
          <cell r="E34" t="str">
            <v xml:space="preserve"> Pasaig City, Discovery Centre (Philippines)</v>
          </cell>
        </row>
        <row r="35">
          <cell r="E35" t="str">
            <v xml:space="preserve"> Pune Erandwane / Sharda Centre</v>
          </cell>
        </row>
        <row r="36">
          <cell r="E36" t="str">
            <v xml:space="preserve"> Pune Gigaspace Beta II /Gama / Delta</v>
          </cell>
        </row>
        <row r="37">
          <cell r="E37" t="str">
            <v xml:space="preserve"> Pune Hinjewadi / Plot no 1, Phase III</v>
          </cell>
        </row>
        <row r="38">
          <cell r="E38" t="str">
            <v xml:space="preserve"> Richardson TX, Inc. 2140 Lake Park Blvd. </v>
          </cell>
        </row>
        <row r="39">
          <cell r="E39" t="str">
            <v xml:space="preserve"> Singapore KA Centre</v>
          </cell>
        </row>
        <row r="40">
          <cell r="E40" t="str">
            <v xml:space="preserve"> Taipei /Hong Tai Center</v>
          </cell>
        </row>
        <row r="41">
          <cell r="E41" t="str">
            <v xml:space="preserve"> The Offices at Central world 999</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sheetNames>
    <sheetDataSet>
      <sheetData sheetId="0"/>
      <sheetData sheetId="1">
        <row r="2">
          <cell r="A2" t="str">
            <v>Common Platform</v>
          </cell>
          <cell r="B2" t="str">
            <v>AFRICA</v>
          </cell>
        </row>
        <row r="3">
          <cell r="A3" t="str">
            <v>Content Management</v>
          </cell>
          <cell r="B3" t="str">
            <v>AIRTEL</v>
          </cell>
        </row>
        <row r="4">
          <cell r="A4" t="str">
            <v>ISS</v>
          </cell>
          <cell r="B4" t="str">
            <v>APAC</v>
          </cell>
        </row>
        <row r="5">
          <cell r="A5" t="str">
            <v>MAV</v>
          </cell>
          <cell r="B5" t="str">
            <v>MENA</v>
          </cell>
        </row>
        <row r="6">
          <cell r="A6" t="str">
            <v>MBS</v>
          </cell>
          <cell r="B6" t="str">
            <v>ROW</v>
          </cell>
        </row>
        <row r="7">
          <cell r="A7" t="str">
            <v>MDS</v>
          </cell>
          <cell r="B7" t="str">
            <v>SAARC</v>
          </cell>
        </row>
        <row r="8">
          <cell r="A8" t="str">
            <v>MLS</v>
          </cell>
          <cell r="B8" t="str">
            <v>SEA</v>
          </cell>
        </row>
        <row r="9">
          <cell r="A9" t="str">
            <v>MMS</v>
          </cell>
          <cell r="B9" t="str">
            <v>INDIA</v>
          </cell>
        </row>
        <row r="10">
          <cell r="A10" t="str">
            <v>NPI</v>
          </cell>
        </row>
        <row r="11">
          <cell r="A11" t="str">
            <v>PVG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abSelected="1" workbookViewId="0">
      <selection activeCell="G14" sqref="G14"/>
    </sheetView>
  </sheetViews>
  <sheetFormatPr defaultRowHeight="15"/>
  <cols>
    <col min="1" max="1" width="3" bestFit="1" customWidth="1"/>
    <col min="2" max="2" width="58.7109375" bestFit="1" customWidth="1"/>
    <col min="4" max="4" width="3" bestFit="1" customWidth="1"/>
    <col min="5" max="5" width="58.7109375" bestFit="1" customWidth="1"/>
  </cols>
  <sheetData>
    <row r="1" spans="1:5" ht="21">
      <c r="A1" s="84" t="s">
        <v>15</v>
      </c>
      <c r="B1" s="84"/>
      <c r="C1" s="84"/>
      <c r="D1" s="84"/>
      <c r="E1" s="84"/>
    </row>
    <row r="2" spans="1:5" ht="21">
      <c r="A2" s="85" t="s">
        <v>11</v>
      </c>
      <c r="B2" s="85"/>
      <c r="C2" s="85"/>
      <c r="D2" s="85"/>
      <c r="E2" s="85"/>
    </row>
    <row r="3" spans="1:5" ht="21">
      <c r="A3" s="7"/>
      <c r="B3" s="7"/>
      <c r="C3" s="7"/>
      <c r="D3" s="7"/>
      <c r="E3" s="7"/>
    </row>
    <row r="4" spans="1:5" ht="16.5" thickBot="1">
      <c r="A4" s="83" t="s">
        <v>12</v>
      </c>
      <c r="B4" s="83"/>
      <c r="D4" s="83" t="s">
        <v>13</v>
      </c>
      <c r="E4" s="83"/>
    </row>
    <row r="5" spans="1:5">
      <c r="A5" s="1">
        <v>1</v>
      </c>
      <c r="B5" s="2" t="s">
        <v>0</v>
      </c>
      <c r="D5" s="1">
        <v>1</v>
      </c>
      <c r="E5" s="2" t="s">
        <v>0</v>
      </c>
    </row>
    <row r="6" spans="1:5">
      <c r="A6" s="3">
        <v>2</v>
      </c>
      <c r="B6" s="4" t="s">
        <v>1</v>
      </c>
      <c r="D6" s="3">
        <v>2</v>
      </c>
      <c r="E6" s="4" t="s">
        <v>1</v>
      </c>
    </row>
    <row r="7" spans="1:5">
      <c r="A7" s="3">
        <v>3</v>
      </c>
      <c r="B7" s="4" t="s">
        <v>29</v>
      </c>
      <c r="D7" s="3">
        <v>3</v>
      </c>
      <c r="E7" s="4" t="s">
        <v>29</v>
      </c>
    </row>
    <row r="8" spans="1:5">
      <c r="A8" s="3">
        <v>4</v>
      </c>
      <c r="B8" s="4" t="s">
        <v>2</v>
      </c>
      <c r="D8" s="3">
        <v>4</v>
      </c>
      <c r="E8" s="4" t="s">
        <v>2</v>
      </c>
    </row>
    <row r="9" spans="1:5">
      <c r="A9" s="3">
        <v>5</v>
      </c>
      <c r="B9" s="4" t="s">
        <v>40</v>
      </c>
      <c r="D9" s="3">
        <v>5</v>
      </c>
      <c r="E9" s="4" t="s">
        <v>40</v>
      </c>
    </row>
    <row r="10" spans="1:5">
      <c r="A10" s="3">
        <v>6</v>
      </c>
      <c r="B10" s="4" t="s">
        <v>5</v>
      </c>
      <c r="D10" s="3">
        <v>6</v>
      </c>
      <c r="E10" s="4" t="s">
        <v>5</v>
      </c>
    </row>
    <row r="11" spans="1:5">
      <c r="A11" s="3">
        <v>7</v>
      </c>
      <c r="B11" s="4" t="s">
        <v>6</v>
      </c>
      <c r="D11" s="3">
        <v>7</v>
      </c>
      <c r="E11" s="4" t="s">
        <v>6</v>
      </c>
    </row>
    <row r="12" spans="1:5">
      <c r="A12" s="3">
        <v>8</v>
      </c>
      <c r="B12" s="4" t="s">
        <v>8</v>
      </c>
      <c r="D12" s="3">
        <v>8</v>
      </c>
      <c r="E12" s="4" t="s">
        <v>8</v>
      </c>
    </row>
    <row r="13" spans="1:5" ht="15.75" thickBot="1">
      <c r="A13" s="5">
        <v>9</v>
      </c>
      <c r="B13" s="6" t="s">
        <v>44</v>
      </c>
      <c r="D13" s="5">
        <v>9</v>
      </c>
      <c r="E13" s="6" t="s">
        <v>44</v>
      </c>
    </row>
    <row r="15" spans="1:5" ht="16.5" thickBot="1">
      <c r="A15" s="83" t="s">
        <v>16</v>
      </c>
      <c r="B15" s="83"/>
      <c r="D15" s="83" t="s">
        <v>17</v>
      </c>
      <c r="E15" s="83"/>
    </row>
    <row r="16" spans="1:5">
      <c r="A16" s="1">
        <v>1</v>
      </c>
      <c r="B16" s="2" t="s">
        <v>22</v>
      </c>
      <c r="D16" s="1">
        <v>1</v>
      </c>
      <c r="E16" s="2" t="s">
        <v>22</v>
      </c>
    </row>
    <row r="17" spans="1:5">
      <c r="A17" s="8">
        <v>2</v>
      </c>
      <c r="B17" s="9" t="s">
        <v>23</v>
      </c>
      <c r="D17" s="8">
        <v>2</v>
      </c>
      <c r="E17" s="9" t="s">
        <v>23</v>
      </c>
    </row>
    <row r="18" spans="1:5">
      <c r="A18" s="8">
        <v>3</v>
      </c>
      <c r="B18" s="4" t="s">
        <v>2</v>
      </c>
      <c r="D18" s="8">
        <v>3</v>
      </c>
      <c r="E18" s="4" t="s">
        <v>2</v>
      </c>
    </row>
    <row r="19" spans="1:5">
      <c r="A19" s="8">
        <v>4</v>
      </c>
      <c r="B19" s="4" t="s">
        <v>45</v>
      </c>
      <c r="D19" s="8">
        <v>4</v>
      </c>
      <c r="E19" s="4" t="s">
        <v>45</v>
      </c>
    </row>
    <row r="20" spans="1:5">
      <c r="A20" s="3">
        <v>5</v>
      </c>
      <c r="B20" s="4" t="s">
        <v>24</v>
      </c>
      <c r="D20" s="3">
        <v>5</v>
      </c>
      <c r="E20" s="4" t="s">
        <v>24</v>
      </c>
    </row>
    <row r="21" spans="1:5">
      <c r="A21" s="3">
        <v>6</v>
      </c>
      <c r="B21" s="4" t="s">
        <v>25</v>
      </c>
      <c r="D21" s="3">
        <v>6</v>
      </c>
      <c r="E21" s="4" t="s">
        <v>25</v>
      </c>
    </row>
    <row r="22" spans="1:5">
      <c r="A22" s="3">
        <v>7</v>
      </c>
      <c r="B22" s="4" t="s">
        <v>26</v>
      </c>
      <c r="D22" s="3">
        <v>7</v>
      </c>
      <c r="E22" s="4" t="s">
        <v>26</v>
      </c>
    </row>
    <row r="23" spans="1:5">
      <c r="A23" s="10">
        <v>8</v>
      </c>
      <c r="B23" s="11" t="s">
        <v>33</v>
      </c>
      <c r="D23" s="10">
        <v>8</v>
      </c>
      <c r="E23" s="11" t="s">
        <v>33</v>
      </c>
    </row>
    <row r="24" spans="1:5">
      <c r="A24" s="10">
        <v>9</v>
      </c>
      <c r="B24" s="11" t="s">
        <v>27</v>
      </c>
      <c r="D24" s="10">
        <v>9</v>
      </c>
      <c r="E24" s="11" t="s">
        <v>27</v>
      </c>
    </row>
    <row r="25" spans="1:5" ht="15.75" thickBot="1">
      <c r="A25" s="5">
        <v>10</v>
      </c>
      <c r="B25" s="6" t="s">
        <v>28</v>
      </c>
      <c r="D25" s="5">
        <v>10</v>
      </c>
      <c r="E25" s="6" t="s">
        <v>28</v>
      </c>
    </row>
    <row r="27" spans="1:5" ht="16.5" thickBot="1">
      <c r="A27" s="83" t="s">
        <v>30</v>
      </c>
      <c r="B27" s="83"/>
      <c r="D27" s="83" t="s">
        <v>31</v>
      </c>
      <c r="E27" s="83"/>
    </row>
    <row r="28" spans="1:5">
      <c r="A28" s="12">
        <v>1</v>
      </c>
      <c r="B28" s="13" t="s">
        <v>35</v>
      </c>
      <c r="D28" s="12">
        <v>1</v>
      </c>
      <c r="E28" s="13" t="s">
        <v>35</v>
      </c>
    </row>
    <row r="29" spans="1:5">
      <c r="A29" s="14">
        <v>2</v>
      </c>
      <c r="B29" s="15" t="s">
        <v>10</v>
      </c>
      <c r="D29" s="14">
        <v>2</v>
      </c>
      <c r="E29" s="15" t="s">
        <v>10</v>
      </c>
    </row>
    <row r="30" spans="1:5">
      <c r="A30" s="14">
        <v>3</v>
      </c>
      <c r="B30" s="15" t="s">
        <v>36</v>
      </c>
      <c r="D30" s="14">
        <v>3</v>
      </c>
      <c r="E30" s="15" t="s">
        <v>36</v>
      </c>
    </row>
    <row r="31" spans="1:5">
      <c r="A31" s="14">
        <v>4</v>
      </c>
      <c r="B31" s="15" t="s">
        <v>34</v>
      </c>
      <c r="D31" s="14">
        <v>4</v>
      </c>
      <c r="E31" s="15" t="s">
        <v>34</v>
      </c>
    </row>
    <row r="32" spans="1:5">
      <c r="A32" s="14">
        <v>5</v>
      </c>
      <c r="B32" s="15" t="s">
        <v>7</v>
      </c>
      <c r="D32" s="14">
        <v>5</v>
      </c>
      <c r="E32" s="15" t="s">
        <v>7</v>
      </c>
    </row>
    <row r="33" spans="1:5">
      <c r="A33" s="14">
        <v>6</v>
      </c>
      <c r="B33" s="15" t="s">
        <v>9</v>
      </c>
      <c r="D33" s="14">
        <v>6</v>
      </c>
      <c r="E33" s="15" t="s">
        <v>9</v>
      </c>
    </row>
    <row r="34" spans="1:5">
      <c r="A34" s="14">
        <v>7</v>
      </c>
      <c r="B34" s="15" t="s">
        <v>38</v>
      </c>
      <c r="D34" s="14">
        <v>7</v>
      </c>
      <c r="E34" s="15" t="s">
        <v>38</v>
      </c>
    </row>
    <row r="35" spans="1:5">
      <c r="A35" s="14">
        <v>8</v>
      </c>
      <c r="B35" s="15" t="s">
        <v>2</v>
      </c>
      <c r="D35" s="14">
        <v>8</v>
      </c>
      <c r="E35" s="15" t="s">
        <v>2</v>
      </c>
    </row>
    <row r="36" spans="1:5" ht="15.75" thickBot="1">
      <c r="A36" s="16">
        <v>9</v>
      </c>
      <c r="B36" s="17" t="s">
        <v>33</v>
      </c>
      <c r="D36" s="16">
        <v>9</v>
      </c>
      <c r="E36" s="17" t="s">
        <v>33</v>
      </c>
    </row>
    <row r="39" spans="1:5" ht="21">
      <c r="A39" s="85" t="s">
        <v>14</v>
      </c>
      <c r="B39" s="85"/>
      <c r="C39" s="85"/>
      <c r="D39" s="85"/>
      <c r="E39" s="85"/>
    </row>
    <row r="40" spans="1:5" ht="16.5" thickBot="1">
      <c r="A40" s="83" t="s">
        <v>12</v>
      </c>
      <c r="B40" s="83"/>
      <c r="D40" s="83" t="s">
        <v>13</v>
      </c>
      <c r="E40" s="83"/>
    </row>
    <row r="41" spans="1:5">
      <c r="A41" s="1">
        <v>1</v>
      </c>
      <c r="B41" s="2" t="s">
        <v>3</v>
      </c>
      <c r="D41" s="1">
        <v>1</v>
      </c>
      <c r="E41" s="2" t="s">
        <v>3</v>
      </c>
    </row>
    <row r="42" spans="1:5">
      <c r="A42" s="3">
        <v>2</v>
      </c>
      <c r="B42" s="4" t="s">
        <v>4</v>
      </c>
      <c r="D42" s="3">
        <v>2</v>
      </c>
      <c r="E42" s="4" t="s">
        <v>4</v>
      </c>
    </row>
    <row r="43" spans="1:5">
      <c r="A43" s="3">
        <v>3</v>
      </c>
      <c r="B43" s="4" t="s">
        <v>18</v>
      </c>
      <c r="D43" s="3">
        <v>3</v>
      </c>
      <c r="E43" s="4" t="s">
        <v>18</v>
      </c>
    </row>
    <row r="44" spans="1:5">
      <c r="A44" s="3">
        <v>4</v>
      </c>
      <c r="B44" s="4" t="s">
        <v>19</v>
      </c>
      <c r="D44" s="3">
        <v>4</v>
      </c>
      <c r="E44" s="4" t="s">
        <v>19</v>
      </c>
    </row>
    <row r="45" spans="1:5">
      <c r="A45" s="10">
        <v>5</v>
      </c>
      <c r="B45" s="11" t="s">
        <v>42</v>
      </c>
      <c r="D45" s="10">
        <v>5</v>
      </c>
      <c r="E45" s="11" t="s">
        <v>42</v>
      </c>
    </row>
    <row r="46" spans="1:5">
      <c r="A46" s="10">
        <v>6</v>
      </c>
      <c r="B46" s="11" t="s">
        <v>41</v>
      </c>
      <c r="D46" s="10">
        <v>6</v>
      </c>
      <c r="E46" s="11" t="s">
        <v>41</v>
      </c>
    </row>
    <row r="47" spans="1:5">
      <c r="A47" s="10">
        <v>7</v>
      </c>
      <c r="B47" s="11" t="s">
        <v>43</v>
      </c>
      <c r="D47" s="10">
        <v>7</v>
      </c>
      <c r="E47" s="11" t="s">
        <v>43</v>
      </c>
    </row>
    <row r="48" spans="1:5" ht="15.75" thickBot="1">
      <c r="A48" s="5">
        <v>8</v>
      </c>
      <c r="B48" s="6" t="s">
        <v>20</v>
      </c>
      <c r="D48" s="5">
        <v>8</v>
      </c>
      <c r="E48" s="6" t="s">
        <v>20</v>
      </c>
    </row>
    <row r="50" spans="1:5" ht="16.5" thickBot="1">
      <c r="A50" s="83" t="s">
        <v>16</v>
      </c>
      <c r="B50" s="83"/>
      <c r="D50" s="83" t="s">
        <v>32</v>
      </c>
      <c r="E50" s="83"/>
    </row>
    <row r="51" spans="1:5">
      <c r="A51" s="1">
        <v>1</v>
      </c>
      <c r="B51" s="2" t="s">
        <v>3</v>
      </c>
      <c r="D51" s="1">
        <v>1</v>
      </c>
      <c r="E51" s="2" t="s">
        <v>3</v>
      </c>
    </row>
    <row r="52" spans="1:5">
      <c r="A52" s="3">
        <v>2</v>
      </c>
      <c r="B52" s="4" t="s">
        <v>4</v>
      </c>
      <c r="D52" s="3">
        <v>2</v>
      </c>
      <c r="E52" s="4" t="s">
        <v>4</v>
      </c>
    </row>
    <row r="53" spans="1:5">
      <c r="A53" s="3">
        <v>3</v>
      </c>
      <c r="B53" s="4" t="s">
        <v>18</v>
      </c>
      <c r="D53" s="3">
        <v>3</v>
      </c>
      <c r="E53" s="4" t="s">
        <v>18</v>
      </c>
    </row>
    <row r="54" spans="1:5">
      <c r="A54" s="3">
        <v>4</v>
      </c>
      <c r="B54" s="4" t="s">
        <v>19</v>
      </c>
      <c r="D54" s="3">
        <v>4</v>
      </c>
      <c r="E54" s="4" t="s">
        <v>19</v>
      </c>
    </row>
    <row r="55" spans="1:5">
      <c r="A55" s="10">
        <v>5</v>
      </c>
      <c r="B55" s="11" t="s">
        <v>42</v>
      </c>
      <c r="D55" s="10">
        <v>5</v>
      </c>
      <c r="E55" s="11" t="s">
        <v>42</v>
      </c>
    </row>
    <row r="56" spans="1:5">
      <c r="A56" s="10">
        <v>6</v>
      </c>
      <c r="B56" s="11" t="s">
        <v>41</v>
      </c>
      <c r="D56" s="10">
        <v>6</v>
      </c>
      <c r="E56" s="11" t="s">
        <v>41</v>
      </c>
    </row>
    <row r="57" spans="1:5" ht="15.75" thickBot="1">
      <c r="A57" s="5">
        <v>7</v>
      </c>
      <c r="B57" s="6" t="s">
        <v>20</v>
      </c>
      <c r="D57" s="5">
        <v>7</v>
      </c>
      <c r="E57" s="6" t="s">
        <v>20</v>
      </c>
    </row>
    <row r="59" spans="1:5" ht="16.5" thickBot="1">
      <c r="A59" s="83" t="s">
        <v>30</v>
      </c>
      <c r="B59" s="83"/>
      <c r="D59" s="83" t="s">
        <v>31</v>
      </c>
      <c r="E59" s="83"/>
    </row>
    <row r="60" spans="1:5">
      <c r="A60" s="1">
        <v>1</v>
      </c>
      <c r="B60" s="2" t="s">
        <v>3</v>
      </c>
      <c r="D60" s="1">
        <v>1</v>
      </c>
      <c r="E60" s="2" t="s">
        <v>3</v>
      </c>
    </row>
    <row r="61" spans="1:5">
      <c r="A61" s="3">
        <v>2</v>
      </c>
      <c r="B61" s="4" t="s">
        <v>4</v>
      </c>
      <c r="D61" s="3">
        <v>2</v>
      </c>
      <c r="E61" s="4" t="s">
        <v>4</v>
      </c>
    </row>
    <row r="62" spans="1:5">
      <c r="A62" s="3">
        <v>3</v>
      </c>
      <c r="B62" s="4" t="s">
        <v>18</v>
      </c>
      <c r="D62" s="3">
        <v>3</v>
      </c>
      <c r="E62" s="4" t="s">
        <v>18</v>
      </c>
    </row>
    <row r="63" spans="1:5">
      <c r="A63" s="3">
        <v>4</v>
      </c>
      <c r="B63" s="4" t="s">
        <v>19</v>
      </c>
      <c r="D63" s="3">
        <v>4</v>
      </c>
      <c r="E63" s="4" t="s">
        <v>19</v>
      </c>
    </row>
    <row r="64" spans="1:5">
      <c r="A64" s="3">
        <v>5</v>
      </c>
      <c r="B64" s="4" t="s">
        <v>20</v>
      </c>
      <c r="D64" s="3">
        <v>5</v>
      </c>
      <c r="E64" s="4" t="s">
        <v>21</v>
      </c>
    </row>
    <row r="65" spans="1:5">
      <c r="A65" s="3">
        <v>6</v>
      </c>
      <c r="B65" s="11" t="s">
        <v>42</v>
      </c>
      <c r="D65" s="3">
        <v>6</v>
      </c>
      <c r="E65" s="11" t="s">
        <v>42</v>
      </c>
    </row>
    <row r="66" spans="1:5">
      <c r="A66" s="3">
        <v>7</v>
      </c>
      <c r="B66" s="11" t="s">
        <v>41</v>
      </c>
      <c r="D66" s="3">
        <v>7</v>
      </c>
      <c r="E66" s="11" t="s">
        <v>41</v>
      </c>
    </row>
    <row r="67" spans="1:5">
      <c r="A67" s="3">
        <v>8</v>
      </c>
      <c r="B67" s="4" t="s">
        <v>37</v>
      </c>
      <c r="D67" s="3">
        <v>8</v>
      </c>
      <c r="E67" s="4" t="s">
        <v>37</v>
      </c>
    </row>
    <row r="68" spans="1:5" ht="15.75" thickBot="1">
      <c r="A68" s="18">
        <v>9</v>
      </c>
      <c r="B68" s="19" t="s">
        <v>39</v>
      </c>
      <c r="D68" s="5">
        <v>9</v>
      </c>
      <c r="E68" s="6" t="s">
        <v>39</v>
      </c>
    </row>
  </sheetData>
  <mergeCells count="15">
    <mergeCell ref="A50:B50"/>
    <mergeCell ref="D50:E50"/>
    <mergeCell ref="A59:B59"/>
    <mergeCell ref="D59:E59"/>
    <mergeCell ref="A1:E1"/>
    <mergeCell ref="A2:E2"/>
    <mergeCell ref="A39:E39"/>
    <mergeCell ref="A40:B40"/>
    <mergeCell ref="D40:E40"/>
    <mergeCell ref="A4:B4"/>
    <mergeCell ref="A15:B15"/>
    <mergeCell ref="A27:B27"/>
    <mergeCell ref="D4:E4"/>
    <mergeCell ref="D15:E15"/>
    <mergeCell ref="D27:E27"/>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G78"/>
  <sheetViews>
    <sheetView workbookViewId="0">
      <selection activeCell="D16" sqref="D16"/>
    </sheetView>
  </sheetViews>
  <sheetFormatPr defaultColWidth="11.42578125" defaultRowHeight="15"/>
  <cols>
    <col min="1" max="1" width="3.85546875" customWidth="1"/>
    <col min="2" max="2" width="25.85546875" bestFit="1" customWidth="1"/>
    <col min="3" max="3" width="19.42578125" bestFit="1" customWidth="1"/>
    <col min="4" max="4" width="65" bestFit="1" customWidth="1"/>
    <col min="5" max="5" width="17.5703125" bestFit="1" customWidth="1"/>
    <col min="6" max="6" width="15.28515625" bestFit="1" customWidth="1"/>
    <col min="7" max="7" width="58.28515625" customWidth="1"/>
    <col min="257" max="257" width="3.85546875" customWidth="1"/>
    <col min="258" max="258" width="25.85546875" bestFit="1" customWidth="1"/>
    <col min="259" max="259" width="19.42578125" bestFit="1" customWidth="1"/>
    <col min="260" max="260" width="65" bestFit="1" customWidth="1"/>
    <col min="261" max="261" width="17.5703125" bestFit="1" customWidth="1"/>
    <col min="262" max="262" width="15.28515625" bestFit="1" customWidth="1"/>
    <col min="263" max="263" width="58.28515625" customWidth="1"/>
    <col min="513" max="513" width="3.85546875" customWidth="1"/>
    <col min="514" max="514" width="25.85546875" bestFit="1" customWidth="1"/>
    <col min="515" max="515" width="19.42578125" bestFit="1" customWidth="1"/>
    <col min="516" max="516" width="65" bestFit="1" customWidth="1"/>
    <col min="517" max="517" width="17.5703125" bestFit="1" customWidth="1"/>
    <col min="518" max="518" width="15.28515625" bestFit="1" customWidth="1"/>
    <col min="519" max="519" width="58.28515625" customWidth="1"/>
    <col min="769" max="769" width="3.85546875" customWidth="1"/>
    <col min="770" max="770" width="25.85546875" bestFit="1" customWidth="1"/>
    <col min="771" max="771" width="19.42578125" bestFit="1" customWidth="1"/>
    <col min="772" max="772" width="65" bestFit="1" customWidth="1"/>
    <col min="773" max="773" width="17.5703125" bestFit="1" customWidth="1"/>
    <col min="774" max="774" width="15.28515625" bestFit="1" customWidth="1"/>
    <col min="775" max="775" width="58.28515625" customWidth="1"/>
    <col min="1025" max="1025" width="3.85546875" customWidth="1"/>
    <col min="1026" max="1026" width="25.85546875" bestFit="1" customWidth="1"/>
    <col min="1027" max="1027" width="19.42578125" bestFit="1" customWidth="1"/>
    <col min="1028" max="1028" width="65" bestFit="1" customWidth="1"/>
    <col min="1029" max="1029" width="17.5703125" bestFit="1" customWidth="1"/>
    <col min="1030" max="1030" width="15.28515625" bestFit="1" customWidth="1"/>
    <col min="1031" max="1031" width="58.28515625" customWidth="1"/>
    <col min="1281" max="1281" width="3.85546875" customWidth="1"/>
    <col min="1282" max="1282" width="25.85546875" bestFit="1" customWidth="1"/>
    <col min="1283" max="1283" width="19.42578125" bestFit="1" customWidth="1"/>
    <col min="1284" max="1284" width="65" bestFit="1" customWidth="1"/>
    <col min="1285" max="1285" width="17.5703125" bestFit="1" customWidth="1"/>
    <col min="1286" max="1286" width="15.28515625" bestFit="1" customWidth="1"/>
    <col min="1287" max="1287" width="58.28515625" customWidth="1"/>
    <col min="1537" max="1537" width="3.85546875" customWidth="1"/>
    <col min="1538" max="1538" width="25.85546875" bestFit="1" customWidth="1"/>
    <col min="1539" max="1539" width="19.42578125" bestFit="1" customWidth="1"/>
    <col min="1540" max="1540" width="65" bestFit="1" customWidth="1"/>
    <col min="1541" max="1541" width="17.5703125" bestFit="1" customWidth="1"/>
    <col min="1542" max="1542" width="15.28515625" bestFit="1" customWidth="1"/>
    <col min="1543" max="1543" width="58.28515625" customWidth="1"/>
    <col min="1793" max="1793" width="3.85546875" customWidth="1"/>
    <col min="1794" max="1794" width="25.85546875" bestFit="1" customWidth="1"/>
    <col min="1795" max="1795" width="19.42578125" bestFit="1" customWidth="1"/>
    <col min="1796" max="1796" width="65" bestFit="1" customWidth="1"/>
    <col min="1797" max="1797" width="17.5703125" bestFit="1" customWidth="1"/>
    <col min="1798" max="1798" width="15.28515625" bestFit="1" customWidth="1"/>
    <col min="1799" max="1799" width="58.28515625" customWidth="1"/>
    <col min="2049" max="2049" width="3.85546875" customWidth="1"/>
    <col min="2050" max="2050" width="25.85546875" bestFit="1" customWidth="1"/>
    <col min="2051" max="2051" width="19.42578125" bestFit="1" customWidth="1"/>
    <col min="2052" max="2052" width="65" bestFit="1" customWidth="1"/>
    <col min="2053" max="2053" width="17.5703125" bestFit="1" customWidth="1"/>
    <col min="2054" max="2054" width="15.28515625" bestFit="1" customWidth="1"/>
    <col min="2055" max="2055" width="58.28515625" customWidth="1"/>
    <col min="2305" max="2305" width="3.85546875" customWidth="1"/>
    <col min="2306" max="2306" width="25.85546875" bestFit="1" customWidth="1"/>
    <col min="2307" max="2307" width="19.42578125" bestFit="1" customWidth="1"/>
    <col min="2308" max="2308" width="65" bestFit="1" customWidth="1"/>
    <col min="2309" max="2309" width="17.5703125" bestFit="1" customWidth="1"/>
    <col min="2310" max="2310" width="15.28515625" bestFit="1" customWidth="1"/>
    <col min="2311" max="2311" width="58.28515625" customWidth="1"/>
    <col min="2561" max="2561" width="3.85546875" customWidth="1"/>
    <col min="2562" max="2562" width="25.85546875" bestFit="1" customWidth="1"/>
    <col min="2563" max="2563" width="19.42578125" bestFit="1" customWidth="1"/>
    <col min="2564" max="2564" width="65" bestFit="1" customWidth="1"/>
    <col min="2565" max="2565" width="17.5703125" bestFit="1" customWidth="1"/>
    <col min="2566" max="2566" width="15.28515625" bestFit="1" customWidth="1"/>
    <col min="2567" max="2567" width="58.28515625" customWidth="1"/>
    <col min="2817" max="2817" width="3.85546875" customWidth="1"/>
    <col min="2818" max="2818" width="25.85546875" bestFit="1" customWidth="1"/>
    <col min="2819" max="2819" width="19.42578125" bestFit="1" customWidth="1"/>
    <col min="2820" max="2820" width="65" bestFit="1" customWidth="1"/>
    <col min="2821" max="2821" width="17.5703125" bestFit="1" customWidth="1"/>
    <col min="2822" max="2822" width="15.28515625" bestFit="1" customWidth="1"/>
    <col min="2823" max="2823" width="58.28515625" customWidth="1"/>
    <col min="3073" max="3073" width="3.85546875" customWidth="1"/>
    <col min="3074" max="3074" width="25.85546875" bestFit="1" customWidth="1"/>
    <col min="3075" max="3075" width="19.42578125" bestFit="1" customWidth="1"/>
    <col min="3076" max="3076" width="65" bestFit="1" customWidth="1"/>
    <col min="3077" max="3077" width="17.5703125" bestFit="1" customWidth="1"/>
    <col min="3078" max="3078" width="15.28515625" bestFit="1" customWidth="1"/>
    <col min="3079" max="3079" width="58.28515625" customWidth="1"/>
    <col min="3329" max="3329" width="3.85546875" customWidth="1"/>
    <col min="3330" max="3330" width="25.85546875" bestFit="1" customWidth="1"/>
    <col min="3331" max="3331" width="19.42578125" bestFit="1" customWidth="1"/>
    <col min="3332" max="3332" width="65" bestFit="1" customWidth="1"/>
    <col min="3333" max="3333" width="17.5703125" bestFit="1" customWidth="1"/>
    <col min="3334" max="3334" width="15.28515625" bestFit="1" customWidth="1"/>
    <col min="3335" max="3335" width="58.28515625" customWidth="1"/>
    <col min="3585" max="3585" width="3.85546875" customWidth="1"/>
    <col min="3586" max="3586" width="25.85546875" bestFit="1" customWidth="1"/>
    <col min="3587" max="3587" width="19.42578125" bestFit="1" customWidth="1"/>
    <col min="3588" max="3588" width="65" bestFit="1" customWidth="1"/>
    <col min="3589" max="3589" width="17.5703125" bestFit="1" customWidth="1"/>
    <col min="3590" max="3590" width="15.28515625" bestFit="1" customWidth="1"/>
    <col min="3591" max="3591" width="58.28515625" customWidth="1"/>
    <col min="3841" max="3841" width="3.85546875" customWidth="1"/>
    <col min="3842" max="3842" width="25.85546875" bestFit="1" customWidth="1"/>
    <col min="3843" max="3843" width="19.42578125" bestFit="1" customWidth="1"/>
    <col min="3844" max="3844" width="65" bestFit="1" customWidth="1"/>
    <col min="3845" max="3845" width="17.5703125" bestFit="1" customWidth="1"/>
    <col min="3846" max="3846" width="15.28515625" bestFit="1" customWidth="1"/>
    <col min="3847" max="3847" width="58.28515625" customWidth="1"/>
    <col min="4097" max="4097" width="3.85546875" customWidth="1"/>
    <col min="4098" max="4098" width="25.85546875" bestFit="1" customWidth="1"/>
    <col min="4099" max="4099" width="19.42578125" bestFit="1" customWidth="1"/>
    <col min="4100" max="4100" width="65" bestFit="1" customWidth="1"/>
    <col min="4101" max="4101" width="17.5703125" bestFit="1" customWidth="1"/>
    <col min="4102" max="4102" width="15.28515625" bestFit="1" customWidth="1"/>
    <col min="4103" max="4103" width="58.28515625" customWidth="1"/>
    <col min="4353" max="4353" width="3.85546875" customWidth="1"/>
    <col min="4354" max="4354" width="25.85546875" bestFit="1" customWidth="1"/>
    <col min="4355" max="4355" width="19.42578125" bestFit="1" customWidth="1"/>
    <col min="4356" max="4356" width="65" bestFit="1" customWidth="1"/>
    <col min="4357" max="4357" width="17.5703125" bestFit="1" customWidth="1"/>
    <col min="4358" max="4358" width="15.28515625" bestFit="1" customWidth="1"/>
    <col min="4359" max="4359" width="58.28515625" customWidth="1"/>
    <col min="4609" max="4609" width="3.85546875" customWidth="1"/>
    <col min="4610" max="4610" width="25.85546875" bestFit="1" customWidth="1"/>
    <col min="4611" max="4611" width="19.42578125" bestFit="1" customWidth="1"/>
    <col min="4612" max="4612" width="65" bestFit="1" customWidth="1"/>
    <col min="4613" max="4613" width="17.5703125" bestFit="1" customWidth="1"/>
    <col min="4614" max="4614" width="15.28515625" bestFit="1" customWidth="1"/>
    <col min="4615" max="4615" width="58.28515625" customWidth="1"/>
    <col min="4865" max="4865" width="3.85546875" customWidth="1"/>
    <col min="4866" max="4866" width="25.85546875" bestFit="1" customWidth="1"/>
    <col min="4867" max="4867" width="19.42578125" bestFit="1" customWidth="1"/>
    <col min="4868" max="4868" width="65" bestFit="1" customWidth="1"/>
    <col min="4869" max="4869" width="17.5703125" bestFit="1" customWidth="1"/>
    <col min="4870" max="4870" width="15.28515625" bestFit="1" customWidth="1"/>
    <col min="4871" max="4871" width="58.28515625" customWidth="1"/>
    <col min="5121" max="5121" width="3.85546875" customWidth="1"/>
    <col min="5122" max="5122" width="25.85546875" bestFit="1" customWidth="1"/>
    <col min="5123" max="5123" width="19.42578125" bestFit="1" customWidth="1"/>
    <col min="5124" max="5124" width="65" bestFit="1" customWidth="1"/>
    <col min="5125" max="5125" width="17.5703125" bestFit="1" customWidth="1"/>
    <col min="5126" max="5126" width="15.28515625" bestFit="1" customWidth="1"/>
    <col min="5127" max="5127" width="58.28515625" customWidth="1"/>
    <col min="5377" max="5377" width="3.85546875" customWidth="1"/>
    <col min="5378" max="5378" width="25.85546875" bestFit="1" customWidth="1"/>
    <col min="5379" max="5379" width="19.42578125" bestFit="1" customWidth="1"/>
    <col min="5380" max="5380" width="65" bestFit="1" customWidth="1"/>
    <col min="5381" max="5381" width="17.5703125" bestFit="1" customWidth="1"/>
    <col min="5382" max="5382" width="15.28515625" bestFit="1" customWidth="1"/>
    <col min="5383" max="5383" width="58.28515625" customWidth="1"/>
    <col min="5633" max="5633" width="3.85546875" customWidth="1"/>
    <col min="5634" max="5634" width="25.85546875" bestFit="1" customWidth="1"/>
    <col min="5635" max="5635" width="19.42578125" bestFit="1" customWidth="1"/>
    <col min="5636" max="5636" width="65" bestFit="1" customWidth="1"/>
    <col min="5637" max="5637" width="17.5703125" bestFit="1" customWidth="1"/>
    <col min="5638" max="5638" width="15.28515625" bestFit="1" customWidth="1"/>
    <col min="5639" max="5639" width="58.28515625" customWidth="1"/>
    <col min="5889" max="5889" width="3.85546875" customWidth="1"/>
    <col min="5890" max="5890" width="25.85546875" bestFit="1" customWidth="1"/>
    <col min="5891" max="5891" width="19.42578125" bestFit="1" customWidth="1"/>
    <col min="5892" max="5892" width="65" bestFit="1" customWidth="1"/>
    <col min="5893" max="5893" width="17.5703125" bestFit="1" customWidth="1"/>
    <col min="5894" max="5894" width="15.28515625" bestFit="1" customWidth="1"/>
    <col min="5895" max="5895" width="58.28515625" customWidth="1"/>
    <col min="6145" max="6145" width="3.85546875" customWidth="1"/>
    <col min="6146" max="6146" width="25.85546875" bestFit="1" customWidth="1"/>
    <col min="6147" max="6147" width="19.42578125" bestFit="1" customWidth="1"/>
    <col min="6148" max="6148" width="65" bestFit="1" customWidth="1"/>
    <col min="6149" max="6149" width="17.5703125" bestFit="1" customWidth="1"/>
    <col min="6150" max="6150" width="15.28515625" bestFit="1" customWidth="1"/>
    <col min="6151" max="6151" width="58.28515625" customWidth="1"/>
    <col min="6401" max="6401" width="3.85546875" customWidth="1"/>
    <col min="6402" max="6402" width="25.85546875" bestFit="1" customWidth="1"/>
    <col min="6403" max="6403" width="19.42578125" bestFit="1" customWidth="1"/>
    <col min="6404" max="6404" width="65" bestFit="1" customWidth="1"/>
    <col min="6405" max="6405" width="17.5703125" bestFit="1" customWidth="1"/>
    <col min="6406" max="6406" width="15.28515625" bestFit="1" customWidth="1"/>
    <col min="6407" max="6407" width="58.28515625" customWidth="1"/>
    <col min="6657" max="6657" width="3.85546875" customWidth="1"/>
    <col min="6658" max="6658" width="25.85546875" bestFit="1" customWidth="1"/>
    <col min="6659" max="6659" width="19.42578125" bestFit="1" customWidth="1"/>
    <col min="6660" max="6660" width="65" bestFit="1" customWidth="1"/>
    <col min="6661" max="6661" width="17.5703125" bestFit="1" customWidth="1"/>
    <col min="6662" max="6662" width="15.28515625" bestFit="1" customWidth="1"/>
    <col min="6663" max="6663" width="58.28515625" customWidth="1"/>
    <col min="6913" max="6913" width="3.85546875" customWidth="1"/>
    <col min="6914" max="6914" width="25.85546875" bestFit="1" customWidth="1"/>
    <col min="6915" max="6915" width="19.42578125" bestFit="1" customWidth="1"/>
    <col min="6916" max="6916" width="65" bestFit="1" customWidth="1"/>
    <col min="6917" max="6917" width="17.5703125" bestFit="1" customWidth="1"/>
    <col min="6918" max="6918" width="15.28515625" bestFit="1" customWidth="1"/>
    <col min="6919" max="6919" width="58.28515625" customWidth="1"/>
    <col min="7169" max="7169" width="3.85546875" customWidth="1"/>
    <col min="7170" max="7170" width="25.85546875" bestFit="1" customWidth="1"/>
    <col min="7171" max="7171" width="19.42578125" bestFit="1" customWidth="1"/>
    <col min="7172" max="7172" width="65" bestFit="1" customWidth="1"/>
    <col min="7173" max="7173" width="17.5703125" bestFit="1" customWidth="1"/>
    <col min="7174" max="7174" width="15.28515625" bestFit="1" customWidth="1"/>
    <col min="7175" max="7175" width="58.28515625" customWidth="1"/>
    <col min="7425" max="7425" width="3.85546875" customWidth="1"/>
    <col min="7426" max="7426" width="25.85546875" bestFit="1" customWidth="1"/>
    <col min="7427" max="7427" width="19.42578125" bestFit="1" customWidth="1"/>
    <col min="7428" max="7428" width="65" bestFit="1" customWidth="1"/>
    <col min="7429" max="7429" width="17.5703125" bestFit="1" customWidth="1"/>
    <col min="7430" max="7430" width="15.28515625" bestFit="1" customWidth="1"/>
    <col min="7431" max="7431" width="58.28515625" customWidth="1"/>
    <col min="7681" max="7681" width="3.85546875" customWidth="1"/>
    <col min="7682" max="7682" width="25.85546875" bestFit="1" customWidth="1"/>
    <col min="7683" max="7683" width="19.42578125" bestFit="1" customWidth="1"/>
    <col min="7684" max="7684" width="65" bestFit="1" customWidth="1"/>
    <col min="7685" max="7685" width="17.5703125" bestFit="1" customWidth="1"/>
    <col min="7686" max="7686" width="15.28515625" bestFit="1" customWidth="1"/>
    <col min="7687" max="7687" width="58.28515625" customWidth="1"/>
    <col min="7937" max="7937" width="3.85546875" customWidth="1"/>
    <col min="7938" max="7938" width="25.85546875" bestFit="1" customWidth="1"/>
    <col min="7939" max="7939" width="19.42578125" bestFit="1" customWidth="1"/>
    <col min="7940" max="7940" width="65" bestFit="1" customWidth="1"/>
    <col min="7941" max="7941" width="17.5703125" bestFit="1" customWidth="1"/>
    <col min="7942" max="7942" width="15.28515625" bestFit="1" customWidth="1"/>
    <col min="7943" max="7943" width="58.28515625" customWidth="1"/>
    <col min="8193" max="8193" width="3.85546875" customWidth="1"/>
    <col min="8194" max="8194" width="25.85546875" bestFit="1" customWidth="1"/>
    <col min="8195" max="8195" width="19.42578125" bestFit="1" customWidth="1"/>
    <col min="8196" max="8196" width="65" bestFit="1" customWidth="1"/>
    <col min="8197" max="8197" width="17.5703125" bestFit="1" customWidth="1"/>
    <col min="8198" max="8198" width="15.28515625" bestFit="1" customWidth="1"/>
    <col min="8199" max="8199" width="58.28515625" customWidth="1"/>
    <col min="8449" max="8449" width="3.85546875" customWidth="1"/>
    <col min="8450" max="8450" width="25.85546875" bestFit="1" customWidth="1"/>
    <col min="8451" max="8451" width="19.42578125" bestFit="1" customWidth="1"/>
    <col min="8452" max="8452" width="65" bestFit="1" customWidth="1"/>
    <col min="8453" max="8453" width="17.5703125" bestFit="1" customWidth="1"/>
    <col min="8454" max="8454" width="15.28515625" bestFit="1" customWidth="1"/>
    <col min="8455" max="8455" width="58.28515625" customWidth="1"/>
    <col min="8705" max="8705" width="3.85546875" customWidth="1"/>
    <col min="8706" max="8706" width="25.85546875" bestFit="1" customWidth="1"/>
    <col min="8707" max="8707" width="19.42578125" bestFit="1" customWidth="1"/>
    <col min="8708" max="8708" width="65" bestFit="1" customWidth="1"/>
    <col min="8709" max="8709" width="17.5703125" bestFit="1" customWidth="1"/>
    <col min="8710" max="8710" width="15.28515625" bestFit="1" customWidth="1"/>
    <col min="8711" max="8711" width="58.28515625" customWidth="1"/>
    <col min="8961" max="8961" width="3.85546875" customWidth="1"/>
    <col min="8962" max="8962" width="25.85546875" bestFit="1" customWidth="1"/>
    <col min="8963" max="8963" width="19.42578125" bestFit="1" customWidth="1"/>
    <col min="8964" max="8964" width="65" bestFit="1" customWidth="1"/>
    <col min="8965" max="8965" width="17.5703125" bestFit="1" customWidth="1"/>
    <col min="8966" max="8966" width="15.28515625" bestFit="1" customWidth="1"/>
    <col min="8967" max="8967" width="58.28515625" customWidth="1"/>
    <col min="9217" max="9217" width="3.85546875" customWidth="1"/>
    <col min="9218" max="9218" width="25.85546875" bestFit="1" customWidth="1"/>
    <col min="9219" max="9219" width="19.42578125" bestFit="1" customWidth="1"/>
    <col min="9220" max="9220" width="65" bestFit="1" customWidth="1"/>
    <col min="9221" max="9221" width="17.5703125" bestFit="1" customWidth="1"/>
    <col min="9222" max="9222" width="15.28515625" bestFit="1" customWidth="1"/>
    <col min="9223" max="9223" width="58.28515625" customWidth="1"/>
    <col min="9473" max="9473" width="3.85546875" customWidth="1"/>
    <col min="9474" max="9474" width="25.85546875" bestFit="1" customWidth="1"/>
    <col min="9475" max="9475" width="19.42578125" bestFit="1" customWidth="1"/>
    <col min="9476" max="9476" width="65" bestFit="1" customWidth="1"/>
    <col min="9477" max="9477" width="17.5703125" bestFit="1" customWidth="1"/>
    <col min="9478" max="9478" width="15.28515625" bestFit="1" customWidth="1"/>
    <col min="9479" max="9479" width="58.28515625" customWidth="1"/>
    <col min="9729" max="9729" width="3.85546875" customWidth="1"/>
    <col min="9730" max="9730" width="25.85546875" bestFit="1" customWidth="1"/>
    <col min="9731" max="9731" width="19.42578125" bestFit="1" customWidth="1"/>
    <col min="9732" max="9732" width="65" bestFit="1" customWidth="1"/>
    <col min="9733" max="9733" width="17.5703125" bestFit="1" customWidth="1"/>
    <col min="9734" max="9734" width="15.28515625" bestFit="1" customWidth="1"/>
    <col min="9735" max="9735" width="58.28515625" customWidth="1"/>
    <col min="9985" max="9985" width="3.85546875" customWidth="1"/>
    <col min="9986" max="9986" width="25.85546875" bestFit="1" customWidth="1"/>
    <col min="9987" max="9987" width="19.42578125" bestFit="1" customWidth="1"/>
    <col min="9988" max="9988" width="65" bestFit="1" customWidth="1"/>
    <col min="9989" max="9989" width="17.5703125" bestFit="1" customWidth="1"/>
    <col min="9990" max="9990" width="15.28515625" bestFit="1" customWidth="1"/>
    <col min="9991" max="9991" width="58.28515625" customWidth="1"/>
    <col min="10241" max="10241" width="3.85546875" customWidth="1"/>
    <col min="10242" max="10242" width="25.85546875" bestFit="1" customWidth="1"/>
    <col min="10243" max="10243" width="19.42578125" bestFit="1" customWidth="1"/>
    <col min="10244" max="10244" width="65" bestFit="1" customWidth="1"/>
    <col min="10245" max="10245" width="17.5703125" bestFit="1" customWidth="1"/>
    <col min="10246" max="10246" width="15.28515625" bestFit="1" customWidth="1"/>
    <col min="10247" max="10247" width="58.28515625" customWidth="1"/>
    <col min="10497" max="10497" width="3.85546875" customWidth="1"/>
    <col min="10498" max="10498" width="25.85546875" bestFit="1" customWidth="1"/>
    <col min="10499" max="10499" width="19.42578125" bestFit="1" customWidth="1"/>
    <col min="10500" max="10500" width="65" bestFit="1" customWidth="1"/>
    <col min="10501" max="10501" width="17.5703125" bestFit="1" customWidth="1"/>
    <col min="10502" max="10502" width="15.28515625" bestFit="1" customWidth="1"/>
    <col min="10503" max="10503" width="58.28515625" customWidth="1"/>
    <col min="10753" max="10753" width="3.85546875" customWidth="1"/>
    <col min="10754" max="10754" width="25.85546875" bestFit="1" customWidth="1"/>
    <col min="10755" max="10755" width="19.42578125" bestFit="1" customWidth="1"/>
    <col min="10756" max="10756" width="65" bestFit="1" customWidth="1"/>
    <col min="10757" max="10757" width="17.5703125" bestFit="1" customWidth="1"/>
    <col min="10758" max="10758" width="15.28515625" bestFit="1" customWidth="1"/>
    <col min="10759" max="10759" width="58.28515625" customWidth="1"/>
    <col min="11009" max="11009" width="3.85546875" customWidth="1"/>
    <col min="11010" max="11010" width="25.85546875" bestFit="1" customWidth="1"/>
    <col min="11011" max="11011" width="19.42578125" bestFit="1" customWidth="1"/>
    <col min="11012" max="11012" width="65" bestFit="1" customWidth="1"/>
    <col min="11013" max="11013" width="17.5703125" bestFit="1" customWidth="1"/>
    <col min="11014" max="11014" width="15.28515625" bestFit="1" customWidth="1"/>
    <col min="11015" max="11015" width="58.28515625" customWidth="1"/>
    <col min="11265" max="11265" width="3.85546875" customWidth="1"/>
    <col min="11266" max="11266" width="25.85546875" bestFit="1" customWidth="1"/>
    <col min="11267" max="11267" width="19.42578125" bestFit="1" customWidth="1"/>
    <col min="11268" max="11268" width="65" bestFit="1" customWidth="1"/>
    <col min="11269" max="11269" width="17.5703125" bestFit="1" customWidth="1"/>
    <col min="11270" max="11270" width="15.28515625" bestFit="1" customWidth="1"/>
    <col min="11271" max="11271" width="58.28515625" customWidth="1"/>
    <col min="11521" max="11521" width="3.85546875" customWidth="1"/>
    <col min="11522" max="11522" width="25.85546875" bestFit="1" customWidth="1"/>
    <col min="11523" max="11523" width="19.42578125" bestFit="1" customWidth="1"/>
    <col min="11524" max="11524" width="65" bestFit="1" customWidth="1"/>
    <col min="11525" max="11525" width="17.5703125" bestFit="1" customWidth="1"/>
    <col min="11526" max="11526" width="15.28515625" bestFit="1" customWidth="1"/>
    <col min="11527" max="11527" width="58.28515625" customWidth="1"/>
    <col min="11777" max="11777" width="3.85546875" customWidth="1"/>
    <col min="11778" max="11778" width="25.85546875" bestFit="1" customWidth="1"/>
    <col min="11779" max="11779" width="19.42578125" bestFit="1" customWidth="1"/>
    <col min="11780" max="11780" width="65" bestFit="1" customWidth="1"/>
    <col min="11781" max="11781" width="17.5703125" bestFit="1" customWidth="1"/>
    <col min="11782" max="11782" width="15.28515625" bestFit="1" customWidth="1"/>
    <col min="11783" max="11783" width="58.28515625" customWidth="1"/>
    <col min="12033" max="12033" width="3.85546875" customWidth="1"/>
    <col min="12034" max="12034" width="25.85546875" bestFit="1" customWidth="1"/>
    <col min="12035" max="12035" width="19.42578125" bestFit="1" customWidth="1"/>
    <col min="12036" max="12036" width="65" bestFit="1" customWidth="1"/>
    <col min="12037" max="12037" width="17.5703125" bestFit="1" customWidth="1"/>
    <col min="12038" max="12038" width="15.28515625" bestFit="1" customWidth="1"/>
    <col min="12039" max="12039" width="58.28515625" customWidth="1"/>
    <col min="12289" max="12289" width="3.85546875" customWidth="1"/>
    <col min="12290" max="12290" width="25.85546875" bestFit="1" customWidth="1"/>
    <col min="12291" max="12291" width="19.42578125" bestFit="1" customWidth="1"/>
    <col min="12292" max="12292" width="65" bestFit="1" customWidth="1"/>
    <col min="12293" max="12293" width="17.5703125" bestFit="1" customWidth="1"/>
    <col min="12294" max="12294" width="15.28515625" bestFit="1" customWidth="1"/>
    <col min="12295" max="12295" width="58.28515625" customWidth="1"/>
    <col min="12545" max="12545" width="3.85546875" customWidth="1"/>
    <col min="12546" max="12546" width="25.85546875" bestFit="1" customWidth="1"/>
    <col min="12547" max="12547" width="19.42578125" bestFit="1" customWidth="1"/>
    <col min="12548" max="12548" width="65" bestFit="1" customWidth="1"/>
    <col min="12549" max="12549" width="17.5703125" bestFit="1" customWidth="1"/>
    <col min="12550" max="12550" width="15.28515625" bestFit="1" customWidth="1"/>
    <col min="12551" max="12551" width="58.28515625" customWidth="1"/>
    <col min="12801" max="12801" width="3.85546875" customWidth="1"/>
    <col min="12802" max="12802" width="25.85546875" bestFit="1" customWidth="1"/>
    <col min="12803" max="12803" width="19.42578125" bestFit="1" customWidth="1"/>
    <col min="12804" max="12804" width="65" bestFit="1" customWidth="1"/>
    <col min="12805" max="12805" width="17.5703125" bestFit="1" customWidth="1"/>
    <col min="12806" max="12806" width="15.28515625" bestFit="1" customWidth="1"/>
    <col min="12807" max="12807" width="58.28515625" customWidth="1"/>
    <col min="13057" max="13057" width="3.85546875" customWidth="1"/>
    <col min="13058" max="13058" width="25.85546875" bestFit="1" customWidth="1"/>
    <col min="13059" max="13059" width="19.42578125" bestFit="1" customWidth="1"/>
    <col min="13060" max="13060" width="65" bestFit="1" customWidth="1"/>
    <col min="13061" max="13061" width="17.5703125" bestFit="1" customWidth="1"/>
    <col min="13062" max="13062" width="15.28515625" bestFit="1" customWidth="1"/>
    <col min="13063" max="13063" width="58.28515625" customWidth="1"/>
    <col min="13313" max="13313" width="3.85546875" customWidth="1"/>
    <col min="13314" max="13314" width="25.85546875" bestFit="1" customWidth="1"/>
    <col min="13315" max="13315" width="19.42578125" bestFit="1" customWidth="1"/>
    <col min="13316" max="13316" width="65" bestFit="1" customWidth="1"/>
    <col min="13317" max="13317" width="17.5703125" bestFit="1" customWidth="1"/>
    <col min="13318" max="13318" width="15.28515625" bestFit="1" customWidth="1"/>
    <col min="13319" max="13319" width="58.28515625" customWidth="1"/>
    <col min="13569" max="13569" width="3.85546875" customWidth="1"/>
    <col min="13570" max="13570" width="25.85546875" bestFit="1" customWidth="1"/>
    <col min="13571" max="13571" width="19.42578125" bestFit="1" customWidth="1"/>
    <col min="13572" max="13572" width="65" bestFit="1" customWidth="1"/>
    <col min="13573" max="13573" width="17.5703125" bestFit="1" customWidth="1"/>
    <col min="13574" max="13574" width="15.28515625" bestFit="1" customWidth="1"/>
    <col min="13575" max="13575" width="58.28515625" customWidth="1"/>
    <col min="13825" max="13825" width="3.85546875" customWidth="1"/>
    <col min="13826" max="13826" width="25.85546875" bestFit="1" customWidth="1"/>
    <col min="13827" max="13827" width="19.42578125" bestFit="1" customWidth="1"/>
    <col min="13828" max="13828" width="65" bestFit="1" customWidth="1"/>
    <col min="13829" max="13829" width="17.5703125" bestFit="1" customWidth="1"/>
    <col min="13830" max="13830" width="15.28515625" bestFit="1" customWidth="1"/>
    <col min="13831" max="13831" width="58.28515625" customWidth="1"/>
    <col min="14081" max="14081" width="3.85546875" customWidth="1"/>
    <col min="14082" max="14082" width="25.85546875" bestFit="1" customWidth="1"/>
    <col min="14083" max="14083" width="19.42578125" bestFit="1" customWidth="1"/>
    <col min="14084" max="14084" width="65" bestFit="1" customWidth="1"/>
    <col min="14085" max="14085" width="17.5703125" bestFit="1" customWidth="1"/>
    <col min="14086" max="14086" width="15.28515625" bestFit="1" customWidth="1"/>
    <col min="14087" max="14087" width="58.28515625" customWidth="1"/>
    <col min="14337" max="14337" width="3.85546875" customWidth="1"/>
    <col min="14338" max="14338" width="25.85546875" bestFit="1" customWidth="1"/>
    <col min="14339" max="14339" width="19.42578125" bestFit="1" customWidth="1"/>
    <col min="14340" max="14340" width="65" bestFit="1" customWidth="1"/>
    <col min="14341" max="14341" width="17.5703125" bestFit="1" customWidth="1"/>
    <col min="14342" max="14342" width="15.28515625" bestFit="1" customWidth="1"/>
    <col min="14343" max="14343" width="58.28515625" customWidth="1"/>
    <col min="14593" max="14593" width="3.85546875" customWidth="1"/>
    <col min="14594" max="14594" width="25.85546875" bestFit="1" customWidth="1"/>
    <col min="14595" max="14595" width="19.42578125" bestFit="1" customWidth="1"/>
    <col min="14596" max="14596" width="65" bestFit="1" customWidth="1"/>
    <col min="14597" max="14597" width="17.5703125" bestFit="1" customWidth="1"/>
    <col min="14598" max="14598" width="15.28515625" bestFit="1" customWidth="1"/>
    <col min="14599" max="14599" width="58.28515625" customWidth="1"/>
    <col min="14849" max="14849" width="3.85546875" customWidth="1"/>
    <col min="14850" max="14850" width="25.85546875" bestFit="1" customWidth="1"/>
    <col min="14851" max="14851" width="19.42578125" bestFit="1" customWidth="1"/>
    <col min="14852" max="14852" width="65" bestFit="1" customWidth="1"/>
    <col min="14853" max="14853" width="17.5703125" bestFit="1" customWidth="1"/>
    <col min="14854" max="14854" width="15.28515625" bestFit="1" customWidth="1"/>
    <col min="14855" max="14855" width="58.28515625" customWidth="1"/>
    <col min="15105" max="15105" width="3.85546875" customWidth="1"/>
    <col min="15106" max="15106" width="25.85546875" bestFit="1" customWidth="1"/>
    <col min="15107" max="15107" width="19.42578125" bestFit="1" customWidth="1"/>
    <col min="15108" max="15108" width="65" bestFit="1" customWidth="1"/>
    <col min="15109" max="15109" width="17.5703125" bestFit="1" customWidth="1"/>
    <col min="15110" max="15110" width="15.28515625" bestFit="1" customWidth="1"/>
    <col min="15111" max="15111" width="58.28515625" customWidth="1"/>
    <col min="15361" max="15361" width="3.85546875" customWidth="1"/>
    <col min="15362" max="15362" width="25.85546875" bestFit="1" customWidth="1"/>
    <col min="15363" max="15363" width="19.42578125" bestFit="1" customWidth="1"/>
    <col min="15364" max="15364" width="65" bestFit="1" customWidth="1"/>
    <col min="15365" max="15365" width="17.5703125" bestFit="1" customWidth="1"/>
    <col min="15366" max="15366" width="15.28515625" bestFit="1" customWidth="1"/>
    <col min="15367" max="15367" width="58.28515625" customWidth="1"/>
    <col min="15617" max="15617" width="3.85546875" customWidth="1"/>
    <col min="15618" max="15618" width="25.85546875" bestFit="1" customWidth="1"/>
    <col min="15619" max="15619" width="19.42578125" bestFit="1" customWidth="1"/>
    <col min="15620" max="15620" width="65" bestFit="1" customWidth="1"/>
    <col min="15621" max="15621" width="17.5703125" bestFit="1" customWidth="1"/>
    <col min="15622" max="15622" width="15.28515625" bestFit="1" customWidth="1"/>
    <col min="15623" max="15623" width="58.28515625" customWidth="1"/>
    <col min="15873" max="15873" width="3.85546875" customWidth="1"/>
    <col min="15874" max="15874" width="25.85546875" bestFit="1" customWidth="1"/>
    <col min="15875" max="15875" width="19.42578125" bestFit="1" customWidth="1"/>
    <col min="15876" max="15876" width="65" bestFit="1" customWidth="1"/>
    <col min="15877" max="15877" width="17.5703125" bestFit="1" customWidth="1"/>
    <col min="15878" max="15878" width="15.28515625" bestFit="1" customWidth="1"/>
    <col min="15879" max="15879" width="58.28515625" customWidth="1"/>
    <col min="16129" max="16129" width="3.85546875" customWidth="1"/>
    <col min="16130" max="16130" width="25.85546875" bestFit="1" customWidth="1"/>
    <col min="16131" max="16131" width="19.42578125" bestFit="1" customWidth="1"/>
    <col min="16132" max="16132" width="65" bestFit="1" customWidth="1"/>
    <col min="16133" max="16133" width="17.5703125" bestFit="1" customWidth="1"/>
    <col min="16134" max="16134" width="15.28515625" bestFit="1" customWidth="1"/>
    <col min="16135" max="16135" width="58.28515625" customWidth="1"/>
  </cols>
  <sheetData>
    <row r="2" spans="2:7" ht="18.75">
      <c r="B2" s="87" t="s">
        <v>46</v>
      </c>
      <c r="C2" s="87"/>
      <c r="D2" s="87"/>
      <c r="E2" s="87"/>
      <c r="F2" s="87"/>
      <c r="G2" s="87"/>
    </row>
    <row r="4" spans="2:7" ht="15.75">
      <c r="B4" s="21" t="s">
        <v>47</v>
      </c>
      <c r="C4" s="21">
        <f>COUNTA(F27:F78)</f>
        <v>52</v>
      </c>
    </row>
    <row r="5" spans="2:7" ht="15.75">
      <c r="B5" s="22" t="s">
        <v>48</v>
      </c>
      <c r="C5" s="22">
        <f>COUNTIFS(F27:F78,"NOT CHECKED")</f>
        <v>7</v>
      </c>
    </row>
    <row r="6" spans="2:7" ht="15.75">
      <c r="B6" s="23" t="s">
        <v>49</v>
      </c>
      <c r="C6" s="23">
        <f>COUNTIFS(F27:F78,"OK")</f>
        <v>42</v>
      </c>
    </row>
    <row r="7" spans="2:7" ht="15.75">
      <c r="B7" s="24" t="s">
        <v>50</v>
      </c>
      <c r="C7" s="24">
        <f>COUNTIFS(F27:F78,"KO")</f>
        <v>3</v>
      </c>
    </row>
    <row r="10" spans="2:7" ht="18.75">
      <c r="B10" s="87" t="s">
        <v>51</v>
      </c>
      <c r="C10" s="87"/>
    </row>
    <row r="11" spans="2:7" ht="15" customHeight="1">
      <c r="B11" s="88" t="str">
        <f>IF(C6=C4,"CHECK OK","CHECK KO")</f>
        <v>CHECK KO</v>
      </c>
      <c r="C11" s="88"/>
    </row>
    <row r="12" spans="2:7" ht="15" customHeight="1">
      <c r="B12" s="88"/>
      <c r="C12" s="88"/>
    </row>
    <row r="13" spans="2:7" ht="15" customHeight="1">
      <c r="B13" s="88"/>
      <c r="C13" s="88"/>
    </row>
    <row r="14" spans="2:7" ht="15" customHeight="1">
      <c r="B14" s="88"/>
      <c r="C14" s="88"/>
    </row>
    <row r="17" spans="2:7" ht="15.75">
      <c r="B17" s="89" t="s">
        <v>52</v>
      </c>
      <c r="C17" s="90"/>
    </row>
    <row r="18" spans="2:7" ht="15.75">
      <c r="B18" s="23" t="s">
        <v>53</v>
      </c>
      <c r="C18" s="25">
        <f>IF(SUM(C6:C7)=0,0,(C6*100)/(SUM(C6:C7)))</f>
        <v>93.333333333333329</v>
      </c>
    </row>
    <row r="19" spans="2:7" ht="15.75">
      <c r="B19" s="24" t="s">
        <v>54</v>
      </c>
      <c r="C19" s="26">
        <f>IF(SUM(C6:C7)=0,0,(C7*100)/(SUM(C6:C7)))</f>
        <v>6.666666666666667</v>
      </c>
    </row>
    <row r="24" spans="2:7" ht="18.75">
      <c r="B24" s="87" t="s">
        <v>55</v>
      </c>
      <c r="C24" s="87"/>
      <c r="D24" s="87"/>
      <c r="E24" s="87"/>
      <c r="F24" s="87"/>
      <c r="G24" s="87"/>
    </row>
    <row r="26" spans="2:7" ht="18.75">
      <c r="B26" s="27" t="s">
        <v>56</v>
      </c>
      <c r="C26" s="27" t="s">
        <v>57</v>
      </c>
      <c r="D26" s="27" t="s">
        <v>58</v>
      </c>
      <c r="E26" s="27" t="s">
        <v>59</v>
      </c>
      <c r="F26" s="27" t="s">
        <v>60</v>
      </c>
      <c r="G26" s="27" t="s">
        <v>61</v>
      </c>
    </row>
    <row r="27" spans="2:7">
      <c r="B27" s="86" t="s">
        <v>62</v>
      </c>
      <c r="C27" s="28">
        <v>1</v>
      </c>
      <c r="D27" s="28" t="s">
        <v>62</v>
      </c>
      <c r="E27" s="28" t="s">
        <v>63</v>
      </c>
      <c r="F27" s="28" t="s">
        <v>64</v>
      </c>
      <c r="G27" s="28"/>
    </row>
    <row r="28" spans="2:7">
      <c r="B28" s="86"/>
      <c r="C28" s="28">
        <v>2</v>
      </c>
      <c r="D28" s="28" t="s">
        <v>65</v>
      </c>
      <c r="E28" s="28" t="s">
        <v>63</v>
      </c>
      <c r="F28" s="28" t="s">
        <v>64</v>
      </c>
      <c r="G28" s="28"/>
    </row>
    <row r="29" spans="2:7" ht="15.75" customHeight="1">
      <c r="B29" s="93" t="s">
        <v>66</v>
      </c>
      <c r="C29" s="29">
        <v>1</v>
      </c>
      <c r="D29" s="29" t="s">
        <v>67</v>
      </c>
      <c r="E29" s="29" t="s">
        <v>63</v>
      </c>
      <c r="F29" s="28" t="s">
        <v>68</v>
      </c>
      <c r="G29" s="29"/>
    </row>
    <row r="30" spans="2:7" ht="15.75" customHeight="1">
      <c r="B30" s="94"/>
      <c r="C30" s="29">
        <v>2</v>
      </c>
      <c r="D30" s="29" t="s">
        <v>69</v>
      </c>
      <c r="E30" s="29" t="s">
        <v>63</v>
      </c>
      <c r="F30" s="28" t="s">
        <v>68</v>
      </c>
      <c r="G30" s="29"/>
    </row>
    <row r="31" spans="2:7" ht="15.75" customHeight="1">
      <c r="B31" s="30" t="s">
        <v>70</v>
      </c>
      <c r="C31" s="28">
        <v>1</v>
      </c>
      <c r="D31" s="28" t="s">
        <v>71</v>
      </c>
      <c r="E31" s="28" t="s">
        <v>63</v>
      </c>
      <c r="F31" s="28" t="s">
        <v>72</v>
      </c>
      <c r="G31" s="28"/>
    </row>
    <row r="32" spans="2:7" ht="15.75" customHeight="1">
      <c r="B32" s="31" t="s">
        <v>73</v>
      </c>
      <c r="C32" s="29">
        <v>1</v>
      </c>
      <c r="D32" s="29" t="s">
        <v>74</v>
      </c>
      <c r="E32" s="29" t="s">
        <v>63</v>
      </c>
      <c r="F32" s="28" t="s">
        <v>64</v>
      </c>
      <c r="G32" s="29"/>
    </row>
    <row r="33" spans="2:7">
      <c r="B33" s="95"/>
      <c r="C33" s="29">
        <v>1</v>
      </c>
      <c r="D33" s="29" t="s">
        <v>75</v>
      </c>
      <c r="E33" s="29" t="s">
        <v>63</v>
      </c>
      <c r="F33" s="28" t="s">
        <v>64</v>
      </c>
      <c r="G33" s="29"/>
    </row>
    <row r="34" spans="2:7">
      <c r="B34" s="95"/>
      <c r="C34" s="29">
        <v>2</v>
      </c>
      <c r="D34" s="29" t="s">
        <v>76</v>
      </c>
      <c r="E34" s="29" t="s">
        <v>63</v>
      </c>
      <c r="F34" s="28" t="s">
        <v>64</v>
      </c>
      <c r="G34" s="29"/>
    </row>
    <row r="35" spans="2:7" ht="15.75" customHeight="1">
      <c r="B35" s="30" t="s">
        <v>77</v>
      </c>
      <c r="C35" s="28">
        <v>1</v>
      </c>
      <c r="D35" s="28" t="s">
        <v>78</v>
      </c>
      <c r="E35" s="28" t="s">
        <v>63</v>
      </c>
      <c r="F35" s="28" t="s">
        <v>64</v>
      </c>
      <c r="G35" s="28"/>
    </row>
    <row r="36" spans="2:7" ht="15.75" customHeight="1">
      <c r="B36" s="31" t="s">
        <v>79</v>
      </c>
      <c r="C36" s="29">
        <v>1</v>
      </c>
      <c r="D36" s="29" t="s">
        <v>80</v>
      </c>
      <c r="E36" s="29" t="s">
        <v>63</v>
      </c>
      <c r="F36" s="29" t="s">
        <v>64</v>
      </c>
      <c r="G36" s="29"/>
    </row>
    <row r="37" spans="2:7" ht="15.75" customHeight="1">
      <c r="B37" s="91" t="s">
        <v>81</v>
      </c>
      <c r="C37" s="28">
        <v>1</v>
      </c>
      <c r="D37" s="28" t="s">
        <v>82</v>
      </c>
      <c r="E37" s="28" t="s">
        <v>63</v>
      </c>
      <c r="F37" s="28" t="s">
        <v>64</v>
      </c>
      <c r="G37" s="28"/>
    </row>
    <row r="38" spans="2:7" ht="15.75" customHeight="1">
      <c r="B38" s="92"/>
      <c r="C38" s="28">
        <v>2</v>
      </c>
      <c r="D38" s="28" t="s">
        <v>83</v>
      </c>
      <c r="E38" s="28" t="s">
        <v>63</v>
      </c>
      <c r="F38" s="28" t="s">
        <v>64</v>
      </c>
      <c r="G38" s="28"/>
    </row>
    <row r="39" spans="2:7" ht="15.75" customHeight="1">
      <c r="B39" s="92"/>
      <c r="C39" s="28">
        <v>3</v>
      </c>
      <c r="D39" s="28" t="s">
        <v>84</v>
      </c>
      <c r="E39" s="28" t="s">
        <v>63</v>
      </c>
      <c r="F39" s="28" t="s">
        <v>64</v>
      </c>
      <c r="G39" s="28"/>
    </row>
    <row r="40" spans="2:7" ht="15.75" customHeight="1">
      <c r="B40" s="92"/>
      <c r="C40" s="28">
        <v>4</v>
      </c>
      <c r="D40" s="28" t="s">
        <v>85</v>
      </c>
      <c r="E40" s="28" t="s">
        <v>63</v>
      </c>
      <c r="F40" s="28" t="s">
        <v>64</v>
      </c>
      <c r="G40" s="28"/>
    </row>
    <row r="41" spans="2:7" ht="15.75" customHeight="1">
      <c r="B41" s="92"/>
      <c r="C41" s="28">
        <v>5</v>
      </c>
      <c r="D41" s="28" t="s">
        <v>86</v>
      </c>
      <c r="E41" s="28" t="s">
        <v>63</v>
      </c>
      <c r="F41" s="28" t="s">
        <v>64</v>
      </c>
      <c r="G41" s="28"/>
    </row>
    <row r="42" spans="2:7" ht="15.75" customHeight="1">
      <c r="B42" s="92"/>
      <c r="C42" s="28">
        <v>6</v>
      </c>
      <c r="D42" s="28" t="s">
        <v>87</v>
      </c>
      <c r="E42" s="28" t="s">
        <v>63</v>
      </c>
      <c r="F42" s="28" t="s">
        <v>64</v>
      </c>
      <c r="G42" s="28"/>
    </row>
    <row r="43" spans="2:7" ht="15.75" customHeight="1">
      <c r="B43" s="94" t="s">
        <v>88</v>
      </c>
      <c r="C43" s="29">
        <v>1</v>
      </c>
      <c r="D43" s="29" t="s">
        <v>89</v>
      </c>
      <c r="E43" s="29" t="s">
        <v>63</v>
      </c>
      <c r="F43" s="29" t="s">
        <v>64</v>
      </c>
      <c r="G43" s="29"/>
    </row>
    <row r="44" spans="2:7" ht="15.75" customHeight="1">
      <c r="B44" s="94"/>
      <c r="C44" s="29">
        <v>2</v>
      </c>
      <c r="D44" s="29" t="s">
        <v>90</v>
      </c>
      <c r="E44" s="29" t="s">
        <v>63</v>
      </c>
      <c r="F44" s="29" t="s">
        <v>64</v>
      </c>
      <c r="G44" s="29"/>
    </row>
    <row r="45" spans="2:7" ht="15.75" customHeight="1">
      <c r="B45" s="94"/>
      <c r="C45" s="29">
        <v>3</v>
      </c>
      <c r="D45" s="29" t="s">
        <v>91</v>
      </c>
      <c r="E45" s="29" t="s">
        <v>63</v>
      </c>
      <c r="F45" s="29" t="s">
        <v>68</v>
      </c>
      <c r="G45" s="29"/>
    </row>
    <row r="46" spans="2:7" ht="15.75" customHeight="1">
      <c r="B46" s="30" t="s">
        <v>92</v>
      </c>
      <c r="C46" s="28">
        <v>1</v>
      </c>
      <c r="D46" s="28" t="s">
        <v>93</v>
      </c>
      <c r="E46" s="28" t="s">
        <v>63</v>
      </c>
      <c r="F46" s="28" t="s">
        <v>64</v>
      </c>
      <c r="G46" s="28"/>
    </row>
    <row r="47" spans="2:7" ht="15.75" customHeight="1">
      <c r="B47" s="91" t="s">
        <v>94</v>
      </c>
      <c r="C47" s="28">
        <v>2</v>
      </c>
      <c r="D47" s="28" t="s">
        <v>95</v>
      </c>
      <c r="E47" s="28" t="s">
        <v>63</v>
      </c>
      <c r="F47" s="28" t="s">
        <v>64</v>
      </c>
      <c r="G47" s="28"/>
    </row>
    <row r="48" spans="2:7" ht="15.75" customHeight="1">
      <c r="B48" s="92"/>
      <c r="C48" s="28">
        <v>3</v>
      </c>
      <c r="D48" s="28" t="s">
        <v>96</v>
      </c>
      <c r="E48" s="28" t="s">
        <v>63</v>
      </c>
      <c r="F48" s="28" t="s">
        <v>68</v>
      </c>
      <c r="G48" s="28"/>
    </row>
    <row r="49" spans="2:7" ht="15.75" customHeight="1">
      <c r="B49" s="92"/>
      <c r="C49" s="28">
        <v>4</v>
      </c>
      <c r="D49" s="28" t="s">
        <v>97</v>
      </c>
      <c r="E49" s="28" t="s">
        <v>63</v>
      </c>
      <c r="F49" s="28" t="s">
        <v>68</v>
      </c>
      <c r="G49" s="28"/>
    </row>
    <row r="50" spans="2:7" ht="15.75" customHeight="1">
      <c r="B50" s="92"/>
      <c r="C50" s="28">
        <v>5</v>
      </c>
      <c r="D50" s="28" t="s">
        <v>98</v>
      </c>
      <c r="E50" s="28" t="s">
        <v>63</v>
      </c>
      <c r="F50" s="28" t="s">
        <v>64</v>
      </c>
      <c r="G50" s="28"/>
    </row>
    <row r="51" spans="2:7" ht="15.75" customHeight="1">
      <c r="B51" s="31" t="s">
        <v>99</v>
      </c>
      <c r="C51" s="29">
        <v>1</v>
      </c>
      <c r="D51" s="29"/>
      <c r="E51" s="29" t="s">
        <v>63</v>
      </c>
      <c r="F51" s="28" t="s">
        <v>64</v>
      </c>
      <c r="G51" s="29"/>
    </row>
    <row r="52" spans="2:7" ht="15.75" customHeight="1">
      <c r="B52" s="91" t="s">
        <v>100</v>
      </c>
      <c r="C52" s="28">
        <v>1</v>
      </c>
      <c r="D52" s="28" t="s">
        <v>101</v>
      </c>
      <c r="E52" s="28" t="s">
        <v>63</v>
      </c>
      <c r="F52" s="28" t="s">
        <v>64</v>
      </c>
      <c r="G52" s="28"/>
    </row>
    <row r="53" spans="2:7" ht="15.75" customHeight="1">
      <c r="B53" s="92"/>
      <c r="C53" s="28">
        <v>2</v>
      </c>
      <c r="D53" s="28" t="s">
        <v>102</v>
      </c>
      <c r="E53" s="28" t="s">
        <v>63</v>
      </c>
      <c r="F53" s="28" t="s">
        <v>64</v>
      </c>
      <c r="G53" s="28"/>
    </row>
    <row r="54" spans="2:7" ht="15.75" customHeight="1">
      <c r="B54" s="92"/>
      <c r="C54" s="28">
        <v>3</v>
      </c>
      <c r="D54" s="28" t="s">
        <v>103</v>
      </c>
      <c r="E54" s="28" t="s">
        <v>63</v>
      </c>
      <c r="F54" s="28" t="s">
        <v>64</v>
      </c>
      <c r="G54" s="28"/>
    </row>
    <row r="55" spans="2:7" ht="15.75" customHeight="1">
      <c r="B55" s="92"/>
      <c r="C55" s="28">
        <v>4</v>
      </c>
      <c r="D55" s="28" t="s">
        <v>104</v>
      </c>
      <c r="E55" s="28" t="s">
        <v>63</v>
      </c>
      <c r="F55" s="28" t="s">
        <v>64</v>
      </c>
      <c r="G55" s="28"/>
    </row>
    <row r="56" spans="2:7" ht="15.75" customHeight="1">
      <c r="B56" s="91" t="s">
        <v>105</v>
      </c>
      <c r="C56" s="28">
        <v>1</v>
      </c>
      <c r="D56" s="28" t="s">
        <v>106</v>
      </c>
      <c r="E56" s="28" t="s">
        <v>63</v>
      </c>
      <c r="F56" s="28" t="s">
        <v>64</v>
      </c>
      <c r="G56" s="28"/>
    </row>
    <row r="57" spans="2:7" ht="15.75" customHeight="1">
      <c r="B57" s="92"/>
      <c r="C57" s="28">
        <v>2</v>
      </c>
      <c r="D57" s="28" t="s">
        <v>107</v>
      </c>
      <c r="E57" s="28" t="s">
        <v>63</v>
      </c>
      <c r="F57" s="28" t="s">
        <v>64</v>
      </c>
      <c r="G57" s="28"/>
    </row>
    <row r="58" spans="2:7" ht="15.75" customHeight="1">
      <c r="B58" s="94" t="s">
        <v>108</v>
      </c>
      <c r="C58" s="29">
        <v>1</v>
      </c>
      <c r="D58" s="29" t="s">
        <v>109</v>
      </c>
      <c r="E58" s="29" t="s">
        <v>63</v>
      </c>
      <c r="F58" s="28" t="s">
        <v>64</v>
      </c>
      <c r="G58" s="29"/>
    </row>
    <row r="59" spans="2:7" ht="15.75" customHeight="1">
      <c r="B59" s="94"/>
      <c r="C59" s="29">
        <v>2</v>
      </c>
      <c r="D59" s="29" t="s">
        <v>110</v>
      </c>
      <c r="E59" s="29" t="s">
        <v>63</v>
      </c>
      <c r="F59" s="28" t="s">
        <v>64</v>
      </c>
      <c r="G59" s="29"/>
    </row>
    <row r="60" spans="2:7" ht="15.75" customHeight="1">
      <c r="B60" s="31" t="s">
        <v>111</v>
      </c>
      <c r="C60" s="29">
        <v>1</v>
      </c>
      <c r="D60" s="29" t="s">
        <v>112</v>
      </c>
      <c r="E60" s="29" t="s">
        <v>63</v>
      </c>
      <c r="F60" s="28" t="s">
        <v>64</v>
      </c>
      <c r="G60" s="29"/>
    </row>
    <row r="61" spans="2:7" ht="15.75" customHeight="1">
      <c r="B61" s="30" t="s">
        <v>113</v>
      </c>
      <c r="C61" s="28">
        <v>1</v>
      </c>
      <c r="D61" s="28" t="s">
        <v>114</v>
      </c>
      <c r="E61" s="28" t="s">
        <v>63</v>
      </c>
      <c r="F61" s="28" t="s">
        <v>72</v>
      </c>
      <c r="G61" s="28"/>
    </row>
    <row r="62" spans="2:7" ht="15.75" customHeight="1">
      <c r="B62" s="31" t="s">
        <v>115</v>
      </c>
      <c r="C62" s="29">
        <v>1</v>
      </c>
      <c r="D62" s="29" t="s">
        <v>116</v>
      </c>
      <c r="E62" s="29" t="s">
        <v>63</v>
      </c>
      <c r="F62" s="28" t="s">
        <v>64</v>
      </c>
      <c r="G62" s="29"/>
    </row>
    <row r="63" spans="2:7" ht="15.75" customHeight="1">
      <c r="B63" s="93" t="s">
        <v>117</v>
      </c>
      <c r="C63" s="29">
        <v>1</v>
      </c>
      <c r="D63" s="29" t="s">
        <v>118</v>
      </c>
      <c r="E63" s="29" t="s">
        <v>63</v>
      </c>
      <c r="F63" s="28" t="s">
        <v>64</v>
      </c>
      <c r="G63" s="29"/>
    </row>
    <row r="64" spans="2:7" ht="15.75" customHeight="1">
      <c r="B64" s="94"/>
      <c r="C64" s="29">
        <v>2</v>
      </c>
      <c r="D64" s="29" t="s">
        <v>119</v>
      </c>
      <c r="E64" s="29" t="s">
        <v>63</v>
      </c>
      <c r="F64" s="28" t="s">
        <v>64</v>
      </c>
      <c r="G64" s="29"/>
    </row>
    <row r="65" spans="2:7" ht="15.75" customHeight="1">
      <c r="B65" s="94"/>
      <c r="C65" s="29">
        <v>3</v>
      </c>
      <c r="D65" s="29" t="s">
        <v>120</v>
      </c>
      <c r="E65" s="29" t="s">
        <v>63</v>
      </c>
      <c r="F65" s="28" t="s">
        <v>64</v>
      </c>
      <c r="G65" s="29"/>
    </row>
    <row r="66" spans="2:7" ht="15.75" customHeight="1">
      <c r="B66" s="94"/>
      <c r="C66" s="29">
        <v>4</v>
      </c>
      <c r="D66" s="29" t="s">
        <v>121</v>
      </c>
      <c r="E66" s="29" t="s">
        <v>63</v>
      </c>
      <c r="F66" s="28" t="s">
        <v>68</v>
      </c>
      <c r="G66" s="29"/>
    </row>
    <row r="67" spans="2:7" ht="15.75" customHeight="1">
      <c r="B67" s="94"/>
      <c r="C67" s="29">
        <v>5</v>
      </c>
      <c r="D67" s="29" t="s">
        <v>122</v>
      </c>
      <c r="E67" s="29" t="s">
        <v>63</v>
      </c>
      <c r="F67" s="28" t="s">
        <v>68</v>
      </c>
      <c r="G67" s="29"/>
    </row>
    <row r="68" spans="2:7" ht="15.75" customHeight="1">
      <c r="B68" s="96"/>
      <c r="C68" s="29">
        <v>6</v>
      </c>
      <c r="D68" s="29" t="s">
        <v>123</v>
      </c>
      <c r="E68" s="29" t="s">
        <v>63</v>
      </c>
      <c r="F68" s="28" t="s">
        <v>64</v>
      </c>
      <c r="G68" s="29"/>
    </row>
    <row r="69" spans="2:7" ht="15.75" customHeight="1">
      <c r="B69" s="91" t="s">
        <v>124</v>
      </c>
      <c r="C69" s="28">
        <v>1</v>
      </c>
      <c r="D69" s="28" t="s">
        <v>125</v>
      </c>
      <c r="E69" s="28" t="s">
        <v>63</v>
      </c>
      <c r="F69" s="28" t="s">
        <v>64</v>
      </c>
      <c r="G69" s="28"/>
    </row>
    <row r="70" spans="2:7" ht="15.75" customHeight="1">
      <c r="B70" s="92"/>
      <c r="C70" s="28">
        <v>2</v>
      </c>
      <c r="D70" s="28" t="s">
        <v>126</v>
      </c>
      <c r="E70" s="28" t="s">
        <v>63</v>
      </c>
      <c r="F70" s="28" t="s">
        <v>64</v>
      </c>
      <c r="G70" s="28"/>
    </row>
    <row r="71" spans="2:7" ht="15.75" customHeight="1">
      <c r="B71" s="92"/>
      <c r="C71" s="28">
        <v>3</v>
      </c>
      <c r="D71" s="28" t="s">
        <v>127</v>
      </c>
      <c r="E71" s="28" t="s">
        <v>63</v>
      </c>
      <c r="F71" s="28" t="s">
        <v>64</v>
      </c>
      <c r="G71" s="28"/>
    </row>
    <row r="72" spans="2:7" ht="15.75" customHeight="1">
      <c r="B72" s="93" t="s">
        <v>128</v>
      </c>
      <c r="C72" s="29">
        <v>1</v>
      </c>
      <c r="D72" s="29" t="s">
        <v>129</v>
      </c>
      <c r="E72" s="29" t="s">
        <v>63</v>
      </c>
      <c r="F72" s="28" t="s">
        <v>64</v>
      </c>
      <c r="G72" s="29"/>
    </row>
    <row r="73" spans="2:7" ht="15.75" customHeight="1">
      <c r="B73" s="94"/>
      <c r="C73" s="29">
        <v>2</v>
      </c>
      <c r="D73" s="29" t="s">
        <v>130</v>
      </c>
      <c r="E73" s="29" t="s">
        <v>63</v>
      </c>
      <c r="F73" s="28" t="s">
        <v>72</v>
      </c>
      <c r="G73" s="29"/>
    </row>
    <row r="74" spans="2:7" ht="15.75" customHeight="1">
      <c r="B74" s="91" t="s">
        <v>131</v>
      </c>
      <c r="C74" s="28">
        <v>1</v>
      </c>
      <c r="D74" s="28" t="s">
        <v>132</v>
      </c>
      <c r="E74" s="28" t="s">
        <v>63</v>
      </c>
      <c r="F74" s="28" t="s">
        <v>64</v>
      </c>
      <c r="G74" s="28"/>
    </row>
    <row r="75" spans="2:7" ht="15.75" customHeight="1">
      <c r="B75" s="92"/>
      <c r="C75" s="28">
        <v>2</v>
      </c>
      <c r="D75" s="28" t="s">
        <v>133</v>
      </c>
      <c r="E75" s="28" t="s">
        <v>63</v>
      </c>
      <c r="F75" s="28" t="s">
        <v>64</v>
      </c>
      <c r="G75" s="28"/>
    </row>
    <row r="76" spans="2:7" ht="15.75" customHeight="1">
      <c r="B76" s="92"/>
      <c r="C76" s="28">
        <v>3</v>
      </c>
      <c r="D76" s="28" t="s">
        <v>134</v>
      </c>
      <c r="E76" s="28" t="s">
        <v>63</v>
      </c>
      <c r="F76" s="28" t="s">
        <v>64</v>
      </c>
      <c r="G76" s="28"/>
    </row>
    <row r="77" spans="2:7" ht="15.75" customHeight="1">
      <c r="B77" s="92"/>
      <c r="C77" s="28">
        <v>4</v>
      </c>
      <c r="D77" s="28" t="s">
        <v>135</v>
      </c>
      <c r="E77" s="28" t="s">
        <v>63</v>
      </c>
      <c r="F77" s="28" t="s">
        <v>64</v>
      </c>
      <c r="G77" s="28"/>
    </row>
    <row r="78" spans="2:7" ht="15.75" customHeight="1">
      <c r="B78" s="92"/>
      <c r="C78" s="28">
        <v>5</v>
      </c>
      <c r="D78" s="28" t="s">
        <v>136</v>
      </c>
      <c r="E78" s="28" t="s">
        <v>63</v>
      </c>
      <c r="F78" s="28" t="s">
        <v>64</v>
      </c>
      <c r="G78" s="28"/>
    </row>
  </sheetData>
  <mergeCells count="18">
    <mergeCell ref="B74:B78"/>
    <mergeCell ref="B29:B30"/>
    <mergeCell ref="B33:B34"/>
    <mergeCell ref="B37:B42"/>
    <mergeCell ref="B43:B45"/>
    <mergeCell ref="B47:B50"/>
    <mergeCell ref="B52:B55"/>
    <mergeCell ref="B56:B57"/>
    <mergeCell ref="B58:B59"/>
    <mergeCell ref="B63:B68"/>
    <mergeCell ref="B69:B71"/>
    <mergeCell ref="B72:B73"/>
    <mergeCell ref="B27:B28"/>
    <mergeCell ref="B2:G2"/>
    <mergeCell ref="B10:C10"/>
    <mergeCell ref="B11:C14"/>
    <mergeCell ref="B17:C17"/>
    <mergeCell ref="B24:G24"/>
  </mergeCells>
  <conditionalFormatting sqref="F27:F78">
    <cfRule type="cellIs" dxfId="98" priority="3" stopIfTrue="1" operator="equal">
      <formula>"NOT CHECKED"</formula>
    </cfRule>
    <cfRule type="cellIs" dxfId="97" priority="4" stopIfTrue="1" operator="equal">
      <formula>"KO"</formula>
    </cfRule>
    <cfRule type="cellIs" dxfId="96" priority="5" stopIfTrue="1" operator="equal">
      <formula>"OK"</formula>
    </cfRule>
  </conditionalFormatting>
  <conditionalFormatting sqref="B11:C14">
    <cfRule type="cellIs" dxfId="95" priority="1" stopIfTrue="1" operator="equal">
      <formula>"CHECK KO"</formula>
    </cfRule>
    <cfRule type="cellIs" dxfId="94" priority="2" stopIfTrue="1" operator="equal">
      <formula>"CHECK OK"</formula>
    </cfRule>
  </conditionalFormatting>
  <dataValidations count="2">
    <dataValidation type="list" allowBlank="1" showInputMessage="1" showErrorMessage="1" sqref="E27:E78 JA27:JA78 SW27:SW78 ACS27:ACS78 AMO27:AMO78 AWK27:AWK78 BGG27:BGG78 BQC27:BQC78 BZY27:BZY78 CJU27:CJU78 CTQ27:CTQ78 DDM27:DDM78 DNI27:DNI78 DXE27:DXE78 EHA27:EHA78 EQW27:EQW78 FAS27:FAS78 FKO27:FKO78 FUK27:FUK78 GEG27:GEG78 GOC27:GOC78 GXY27:GXY78 HHU27:HHU78 HRQ27:HRQ78 IBM27:IBM78 ILI27:ILI78 IVE27:IVE78 JFA27:JFA78 JOW27:JOW78 JYS27:JYS78 KIO27:KIO78 KSK27:KSK78 LCG27:LCG78 LMC27:LMC78 LVY27:LVY78 MFU27:MFU78 MPQ27:MPQ78 MZM27:MZM78 NJI27:NJI78 NTE27:NTE78 ODA27:ODA78 OMW27:OMW78 OWS27:OWS78 PGO27:PGO78 PQK27:PQK78 QAG27:QAG78 QKC27:QKC78 QTY27:QTY78 RDU27:RDU78 RNQ27:RNQ78 RXM27:RXM78 SHI27:SHI78 SRE27:SRE78 TBA27:TBA78 TKW27:TKW78 TUS27:TUS78 UEO27:UEO78 UOK27:UOK78 UYG27:UYG78 VIC27:VIC78 VRY27:VRY78 WBU27:WBU78 WLQ27:WLQ78 WVM27:WVM78 E65563:E65614 JA65563:JA65614 SW65563:SW65614 ACS65563:ACS65614 AMO65563:AMO65614 AWK65563:AWK65614 BGG65563:BGG65614 BQC65563:BQC65614 BZY65563:BZY65614 CJU65563:CJU65614 CTQ65563:CTQ65614 DDM65563:DDM65614 DNI65563:DNI65614 DXE65563:DXE65614 EHA65563:EHA65614 EQW65563:EQW65614 FAS65563:FAS65614 FKO65563:FKO65614 FUK65563:FUK65614 GEG65563:GEG65614 GOC65563:GOC65614 GXY65563:GXY65614 HHU65563:HHU65614 HRQ65563:HRQ65614 IBM65563:IBM65614 ILI65563:ILI65614 IVE65563:IVE65614 JFA65563:JFA65614 JOW65563:JOW65614 JYS65563:JYS65614 KIO65563:KIO65614 KSK65563:KSK65614 LCG65563:LCG65614 LMC65563:LMC65614 LVY65563:LVY65614 MFU65563:MFU65614 MPQ65563:MPQ65614 MZM65563:MZM65614 NJI65563:NJI65614 NTE65563:NTE65614 ODA65563:ODA65614 OMW65563:OMW65614 OWS65563:OWS65614 PGO65563:PGO65614 PQK65563:PQK65614 QAG65563:QAG65614 QKC65563:QKC65614 QTY65563:QTY65614 RDU65563:RDU65614 RNQ65563:RNQ65614 RXM65563:RXM65614 SHI65563:SHI65614 SRE65563:SRE65614 TBA65563:TBA65614 TKW65563:TKW65614 TUS65563:TUS65614 UEO65563:UEO65614 UOK65563:UOK65614 UYG65563:UYG65614 VIC65563:VIC65614 VRY65563:VRY65614 WBU65563:WBU65614 WLQ65563:WLQ65614 WVM65563:WVM65614 E131099:E131150 JA131099:JA131150 SW131099:SW131150 ACS131099:ACS131150 AMO131099:AMO131150 AWK131099:AWK131150 BGG131099:BGG131150 BQC131099:BQC131150 BZY131099:BZY131150 CJU131099:CJU131150 CTQ131099:CTQ131150 DDM131099:DDM131150 DNI131099:DNI131150 DXE131099:DXE131150 EHA131099:EHA131150 EQW131099:EQW131150 FAS131099:FAS131150 FKO131099:FKO131150 FUK131099:FUK131150 GEG131099:GEG131150 GOC131099:GOC131150 GXY131099:GXY131150 HHU131099:HHU131150 HRQ131099:HRQ131150 IBM131099:IBM131150 ILI131099:ILI131150 IVE131099:IVE131150 JFA131099:JFA131150 JOW131099:JOW131150 JYS131099:JYS131150 KIO131099:KIO131150 KSK131099:KSK131150 LCG131099:LCG131150 LMC131099:LMC131150 LVY131099:LVY131150 MFU131099:MFU131150 MPQ131099:MPQ131150 MZM131099:MZM131150 NJI131099:NJI131150 NTE131099:NTE131150 ODA131099:ODA131150 OMW131099:OMW131150 OWS131099:OWS131150 PGO131099:PGO131150 PQK131099:PQK131150 QAG131099:QAG131150 QKC131099:QKC131150 QTY131099:QTY131150 RDU131099:RDU131150 RNQ131099:RNQ131150 RXM131099:RXM131150 SHI131099:SHI131150 SRE131099:SRE131150 TBA131099:TBA131150 TKW131099:TKW131150 TUS131099:TUS131150 UEO131099:UEO131150 UOK131099:UOK131150 UYG131099:UYG131150 VIC131099:VIC131150 VRY131099:VRY131150 WBU131099:WBU131150 WLQ131099:WLQ131150 WVM131099:WVM131150 E196635:E196686 JA196635:JA196686 SW196635:SW196686 ACS196635:ACS196686 AMO196635:AMO196686 AWK196635:AWK196686 BGG196635:BGG196686 BQC196635:BQC196686 BZY196635:BZY196686 CJU196635:CJU196686 CTQ196635:CTQ196686 DDM196635:DDM196686 DNI196635:DNI196686 DXE196635:DXE196686 EHA196635:EHA196686 EQW196635:EQW196686 FAS196635:FAS196686 FKO196635:FKO196686 FUK196635:FUK196686 GEG196635:GEG196686 GOC196635:GOC196686 GXY196635:GXY196686 HHU196635:HHU196686 HRQ196635:HRQ196686 IBM196635:IBM196686 ILI196635:ILI196686 IVE196635:IVE196686 JFA196635:JFA196686 JOW196635:JOW196686 JYS196635:JYS196686 KIO196635:KIO196686 KSK196635:KSK196686 LCG196635:LCG196686 LMC196635:LMC196686 LVY196635:LVY196686 MFU196635:MFU196686 MPQ196635:MPQ196686 MZM196635:MZM196686 NJI196635:NJI196686 NTE196635:NTE196686 ODA196635:ODA196686 OMW196635:OMW196686 OWS196635:OWS196686 PGO196635:PGO196686 PQK196635:PQK196686 QAG196635:QAG196686 QKC196635:QKC196686 QTY196635:QTY196686 RDU196635:RDU196686 RNQ196635:RNQ196686 RXM196635:RXM196686 SHI196635:SHI196686 SRE196635:SRE196686 TBA196635:TBA196686 TKW196635:TKW196686 TUS196635:TUS196686 UEO196635:UEO196686 UOK196635:UOK196686 UYG196635:UYG196686 VIC196635:VIC196686 VRY196635:VRY196686 WBU196635:WBU196686 WLQ196635:WLQ196686 WVM196635:WVM196686 E262171:E262222 JA262171:JA262222 SW262171:SW262222 ACS262171:ACS262222 AMO262171:AMO262222 AWK262171:AWK262222 BGG262171:BGG262222 BQC262171:BQC262222 BZY262171:BZY262222 CJU262171:CJU262222 CTQ262171:CTQ262222 DDM262171:DDM262222 DNI262171:DNI262222 DXE262171:DXE262222 EHA262171:EHA262222 EQW262171:EQW262222 FAS262171:FAS262222 FKO262171:FKO262222 FUK262171:FUK262222 GEG262171:GEG262222 GOC262171:GOC262222 GXY262171:GXY262222 HHU262171:HHU262222 HRQ262171:HRQ262222 IBM262171:IBM262222 ILI262171:ILI262222 IVE262171:IVE262222 JFA262171:JFA262222 JOW262171:JOW262222 JYS262171:JYS262222 KIO262171:KIO262222 KSK262171:KSK262222 LCG262171:LCG262222 LMC262171:LMC262222 LVY262171:LVY262222 MFU262171:MFU262222 MPQ262171:MPQ262222 MZM262171:MZM262222 NJI262171:NJI262222 NTE262171:NTE262222 ODA262171:ODA262222 OMW262171:OMW262222 OWS262171:OWS262222 PGO262171:PGO262222 PQK262171:PQK262222 QAG262171:QAG262222 QKC262171:QKC262222 QTY262171:QTY262222 RDU262171:RDU262222 RNQ262171:RNQ262222 RXM262171:RXM262222 SHI262171:SHI262222 SRE262171:SRE262222 TBA262171:TBA262222 TKW262171:TKW262222 TUS262171:TUS262222 UEO262171:UEO262222 UOK262171:UOK262222 UYG262171:UYG262222 VIC262171:VIC262222 VRY262171:VRY262222 WBU262171:WBU262222 WLQ262171:WLQ262222 WVM262171:WVM262222 E327707:E327758 JA327707:JA327758 SW327707:SW327758 ACS327707:ACS327758 AMO327707:AMO327758 AWK327707:AWK327758 BGG327707:BGG327758 BQC327707:BQC327758 BZY327707:BZY327758 CJU327707:CJU327758 CTQ327707:CTQ327758 DDM327707:DDM327758 DNI327707:DNI327758 DXE327707:DXE327758 EHA327707:EHA327758 EQW327707:EQW327758 FAS327707:FAS327758 FKO327707:FKO327758 FUK327707:FUK327758 GEG327707:GEG327758 GOC327707:GOC327758 GXY327707:GXY327758 HHU327707:HHU327758 HRQ327707:HRQ327758 IBM327707:IBM327758 ILI327707:ILI327758 IVE327707:IVE327758 JFA327707:JFA327758 JOW327707:JOW327758 JYS327707:JYS327758 KIO327707:KIO327758 KSK327707:KSK327758 LCG327707:LCG327758 LMC327707:LMC327758 LVY327707:LVY327758 MFU327707:MFU327758 MPQ327707:MPQ327758 MZM327707:MZM327758 NJI327707:NJI327758 NTE327707:NTE327758 ODA327707:ODA327758 OMW327707:OMW327758 OWS327707:OWS327758 PGO327707:PGO327758 PQK327707:PQK327758 QAG327707:QAG327758 QKC327707:QKC327758 QTY327707:QTY327758 RDU327707:RDU327758 RNQ327707:RNQ327758 RXM327707:RXM327758 SHI327707:SHI327758 SRE327707:SRE327758 TBA327707:TBA327758 TKW327707:TKW327758 TUS327707:TUS327758 UEO327707:UEO327758 UOK327707:UOK327758 UYG327707:UYG327758 VIC327707:VIC327758 VRY327707:VRY327758 WBU327707:WBU327758 WLQ327707:WLQ327758 WVM327707:WVM327758 E393243:E393294 JA393243:JA393294 SW393243:SW393294 ACS393243:ACS393294 AMO393243:AMO393294 AWK393243:AWK393294 BGG393243:BGG393294 BQC393243:BQC393294 BZY393243:BZY393294 CJU393243:CJU393294 CTQ393243:CTQ393294 DDM393243:DDM393294 DNI393243:DNI393294 DXE393243:DXE393294 EHA393243:EHA393294 EQW393243:EQW393294 FAS393243:FAS393294 FKO393243:FKO393294 FUK393243:FUK393294 GEG393243:GEG393294 GOC393243:GOC393294 GXY393243:GXY393294 HHU393243:HHU393294 HRQ393243:HRQ393294 IBM393243:IBM393294 ILI393243:ILI393294 IVE393243:IVE393294 JFA393243:JFA393294 JOW393243:JOW393294 JYS393243:JYS393294 KIO393243:KIO393294 KSK393243:KSK393294 LCG393243:LCG393294 LMC393243:LMC393294 LVY393243:LVY393294 MFU393243:MFU393294 MPQ393243:MPQ393294 MZM393243:MZM393294 NJI393243:NJI393294 NTE393243:NTE393294 ODA393243:ODA393294 OMW393243:OMW393294 OWS393243:OWS393294 PGO393243:PGO393294 PQK393243:PQK393294 QAG393243:QAG393294 QKC393243:QKC393294 QTY393243:QTY393294 RDU393243:RDU393294 RNQ393243:RNQ393294 RXM393243:RXM393294 SHI393243:SHI393294 SRE393243:SRE393294 TBA393243:TBA393294 TKW393243:TKW393294 TUS393243:TUS393294 UEO393243:UEO393294 UOK393243:UOK393294 UYG393243:UYG393294 VIC393243:VIC393294 VRY393243:VRY393294 WBU393243:WBU393294 WLQ393243:WLQ393294 WVM393243:WVM393294 E458779:E458830 JA458779:JA458830 SW458779:SW458830 ACS458779:ACS458830 AMO458779:AMO458830 AWK458779:AWK458830 BGG458779:BGG458830 BQC458779:BQC458830 BZY458779:BZY458830 CJU458779:CJU458830 CTQ458779:CTQ458830 DDM458779:DDM458830 DNI458779:DNI458830 DXE458779:DXE458830 EHA458779:EHA458830 EQW458779:EQW458830 FAS458779:FAS458830 FKO458779:FKO458830 FUK458779:FUK458830 GEG458779:GEG458830 GOC458779:GOC458830 GXY458779:GXY458830 HHU458779:HHU458830 HRQ458779:HRQ458830 IBM458779:IBM458830 ILI458779:ILI458830 IVE458779:IVE458830 JFA458779:JFA458830 JOW458779:JOW458830 JYS458779:JYS458830 KIO458779:KIO458830 KSK458779:KSK458830 LCG458779:LCG458830 LMC458779:LMC458830 LVY458779:LVY458830 MFU458779:MFU458830 MPQ458779:MPQ458830 MZM458779:MZM458830 NJI458779:NJI458830 NTE458779:NTE458830 ODA458779:ODA458830 OMW458779:OMW458830 OWS458779:OWS458830 PGO458779:PGO458830 PQK458779:PQK458830 QAG458779:QAG458830 QKC458779:QKC458830 QTY458779:QTY458830 RDU458779:RDU458830 RNQ458779:RNQ458830 RXM458779:RXM458830 SHI458779:SHI458830 SRE458779:SRE458830 TBA458779:TBA458830 TKW458779:TKW458830 TUS458779:TUS458830 UEO458779:UEO458830 UOK458779:UOK458830 UYG458779:UYG458830 VIC458779:VIC458830 VRY458779:VRY458830 WBU458779:WBU458830 WLQ458779:WLQ458830 WVM458779:WVM458830 E524315:E524366 JA524315:JA524366 SW524315:SW524366 ACS524315:ACS524366 AMO524315:AMO524366 AWK524315:AWK524366 BGG524315:BGG524366 BQC524315:BQC524366 BZY524315:BZY524366 CJU524315:CJU524366 CTQ524315:CTQ524366 DDM524315:DDM524366 DNI524315:DNI524366 DXE524315:DXE524366 EHA524315:EHA524366 EQW524315:EQW524366 FAS524315:FAS524366 FKO524315:FKO524366 FUK524315:FUK524366 GEG524315:GEG524366 GOC524315:GOC524366 GXY524315:GXY524366 HHU524315:HHU524366 HRQ524315:HRQ524366 IBM524315:IBM524366 ILI524315:ILI524366 IVE524315:IVE524366 JFA524315:JFA524366 JOW524315:JOW524366 JYS524315:JYS524366 KIO524315:KIO524366 KSK524315:KSK524366 LCG524315:LCG524366 LMC524315:LMC524366 LVY524315:LVY524366 MFU524315:MFU524366 MPQ524315:MPQ524366 MZM524315:MZM524366 NJI524315:NJI524366 NTE524315:NTE524366 ODA524315:ODA524366 OMW524315:OMW524366 OWS524315:OWS524366 PGO524315:PGO524366 PQK524315:PQK524366 QAG524315:QAG524366 QKC524315:QKC524366 QTY524315:QTY524366 RDU524315:RDU524366 RNQ524315:RNQ524366 RXM524315:RXM524366 SHI524315:SHI524366 SRE524315:SRE524366 TBA524315:TBA524366 TKW524315:TKW524366 TUS524315:TUS524366 UEO524315:UEO524366 UOK524315:UOK524366 UYG524315:UYG524366 VIC524315:VIC524366 VRY524315:VRY524366 WBU524315:WBU524366 WLQ524315:WLQ524366 WVM524315:WVM524366 E589851:E589902 JA589851:JA589902 SW589851:SW589902 ACS589851:ACS589902 AMO589851:AMO589902 AWK589851:AWK589902 BGG589851:BGG589902 BQC589851:BQC589902 BZY589851:BZY589902 CJU589851:CJU589902 CTQ589851:CTQ589902 DDM589851:DDM589902 DNI589851:DNI589902 DXE589851:DXE589902 EHA589851:EHA589902 EQW589851:EQW589902 FAS589851:FAS589902 FKO589851:FKO589902 FUK589851:FUK589902 GEG589851:GEG589902 GOC589851:GOC589902 GXY589851:GXY589902 HHU589851:HHU589902 HRQ589851:HRQ589902 IBM589851:IBM589902 ILI589851:ILI589902 IVE589851:IVE589902 JFA589851:JFA589902 JOW589851:JOW589902 JYS589851:JYS589902 KIO589851:KIO589902 KSK589851:KSK589902 LCG589851:LCG589902 LMC589851:LMC589902 LVY589851:LVY589902 MFU589851:MFU589902 MPQ589851:MPQ589902 MZM589851:MZM589902 NJI589851:NJI589902 NTE589851:NTE589902 ODA589851:ODA589902 OMW589851:OMW589902 OWS589851:OWS589902 PGO589851:PGO589902 PQK589851:PQK589902 QAG589851:QAG589902 QKC589851:QKC589902 QTY589851:QTY589902 RDU589851:RDU589902 RNQ589851:RNQ589902 RXM589851:RXM589902 SHI589851:SHI589902 SRE589851:SRE589902 TBA589851:TBA589902 TKW589851:TKW589902 TUS589851:TUS589902 UEO589851:UEO589902 UOK589851:UOK589902 UYG589851:UYG589902 VIC589851:VIC589902 VRY589851:VRY589902 WBU589851:WBU589902 WLQ589851:WLQ589902 WVM589851:WVM589902 E655387:E655438 JA655387:JA655438 SW655387:SW655438 ACS655387:ACS655438 AMO655387:AMO655438 AWK655387:AWK655438 BGG655387:BGG655438 BQC655387:BQC655438 BZY655387:BZY655438 CJU655387:CJU655438 CTQ655387:CTQ655438 DDM655387:DDM655438 DNI655387:DNI655438 DXE655387:DXE655438 EHA655387:EHA655438 EQW655387:EQW655438 FAS655387:FAS655438 FKO655387:FKO655438 FUK655387:FUK655438 GEG655387:GEG655438 GOC655387:GOC655438 GXY655387:GXY655438 HHU655387:HHU655438 HRQ655387:HRQ655438 IBM655387:IBM655438 ILI655387:ILI655438 IVE655387:IVE655438 JFA655387:JFA655438 JOW655387:JOW655438 JYS655387:JYS655438 KIO655387:KIO655438 KSK655387:KSK655438 LCG655387:LCG655438 LMC655387:LMC655438 LVY655387:LVY655438 MFU655387:MFU655438 MPQ655387:MPQ655438 MZM655387:MZM655438 NJI655387:NJI655438 NTE655387:NTE655438 ODA655387:ODA655438 OMW655387:OMW655438 OWS655387:OWS655438 PGO655387:PGO655438 PQK655387:PQK655438 QAG655387:QAG655438 QKC655387:QKC655438 QTY655387:QTY655438 RDU655387:RDU655438 RNQ655387:RNQ655438 RXM655387:RXM655438 SHI655387:SHI655438 SRE655387:SRE655438 TBA655387:TBA655438 TKW655387:TKW655438 TUS655387:TUS655438 UEO655387:UEO655438 UOK655387:UOK655438 UYG655387:UYG655438 VIC655387:VIC655438 VRY655387:VRY655438 WBU655387:WBU655438 WLQ655387:WLQ655438 WVM655387:WVM655438 E720923:E720974 JA720923:JA720974 SW720923:SW720974 ACS720923:ACS720974 AMO720923:AMO720974 AWK720923:AWK720974 BGG720923:BGG720974 BQC720923:BQC720974 BZY720923:BZY720974 CJU720923:CJU720974 CTQ720923:CTQ720974 DDM720923:DDM720974 DNI720923:DNI720974 DXE720923:DXE720974 EHA720923:EHA720974 EQW720923:EQW720974 FAS720923:FAS720974 FKO720923:FKO720974 FUK720923:FUK720974 GEG720923:GEG720974 GOC720923:GOC720974 GXY720923:GXY720974 HHU720923:HHU720974 HRQ720923:HRQ720974 IBM720923:IBM720974 ILI720923:ILI720974 IVE720923:IVE720974 JFA720923:JFA720974 JOW720923:JOW720974 JYS720923:JYS720974 KIO720923:KIO720974 KSK720923:KSK720974 LCG720923:LCG720974 LMC720923:LMC720974 LVY720923:LVY720974 MFU720923:MFU720974 MPQ720923:MPQ720974 MZM720923:MZM720974 NJI720923:NJI720974 NTE720923:NTE720974 ODA720923:ODA720974 OMW720923:OMW720974 OWS720923:OWS720974 PGO720923:PGO720974 PQK720923:PQK720974 QAG720923:QAG720974 QKC720923:QKC720974 QTY720923:QTY720974 RDU720923:RDU720974 RNQ720923:RNQ720974 RXM720923:RXM720974 SHI720923:SHI720974 SRE720923:SRE720974 TBA720923:TBA720974 TKW720923:TKW720974 TUS720923:TUS720974 UEO720923:UEO720974 UOK720923:UOK720974 UYG720923:UYG720974 VIC720923:VIC720974 VRY720923:VRY720974 WBU720923:WBU720974 WLQ720923:WLQ720974 WVM720923:WVM720974 E786459:E786510 JA786459:JA786510 SW786459:SW786510 ACS786459:ACS786510 AMO786459:AMO786510 AWK786459:AWK786510 BGG786459:BGG786510 BQC786459:BQC786510 BZY786459:BZY786510 CJU786459:CJU786510 CTQ786459:CTQ786510 DDM786459:DDM786510 DNI786459:DNI786510 DXE786459:DXE786510 EHA786459:EHA786510 EQW786459:EQW786510 FAS786459:FAS786510 FKO786459:FKO786510 FUK786459:FUK786510 GEG786459:GEG786510 GOC786459:GOC786510 GXY786459:GXY786510 HHU786459:HHU786510 HRQ786459:HRQ786510 IBM786459:IBM786510 ILI786459:ILI786510 IVE786459:IVE786510 JFA786459:JFA786510 JOW786459:JOW786510 JYS786459:JYS786510 KIO786459:KIO786510 KSK786459:KSK786510 LCG786459:LCG786510 LMC786459:LMC786510 LVY786459:LVY786510 MFU786459:MFU786510 MPQ786459:MPQ786510 MZM786459:MZM786510 NJI786459:NJI786510 NTE786459:NTE786510 ODA786459:ODA786510 OMW786459:OMW786510 OWS786459:OWS786510 PGO786459:PGO786510 PQK786459:PQK786510 QAG786459:QAG786510 QKC786459:QKC786510 QTY786459:QTY786510 RDU786459:RDU786510 RNQ786459:RNQ786510 RXM786459:RXM786510 SHI786459:SHI786510 SRE786459:SRE786510 TBA786459:TBA786510 TKW786459:TKW786510 TUS786459:TUS786510 UEO786459:UEO786510 UOK786459:UOK786510 UYG786459:UYG786510 VIC786459:VIC786510 VRY786459:VRY786510 WBU786459:WBU786510 WLQ786459:WLQ786510 WVM786459:WVM786510 E851995:E852046 JA851995:JA852046 SW851995:SW852046 ACS851995:ACS852046 AMO851995:AMO852046 AWK851995:AWK852046 BGG851995:BGG852046 BQC851995:BQC852046 BZY851995:BZY852046 CJU851995:CJU852046 CTQ851995:CTQ852046 DDM851995:DDM852046 DNI851995:DNI852046 DXE851995:DXE852046 EHA851995:EHA852046 EQW851995:EQW852046 FAS851995:FAS852046 FKO851995:FKO852046 FUK851995:FUK852046 GEG851995:GEG852046 GOC851995:GOC852046 GXY851995:GXY852046 HHU851995:HHU852046 HRQ851995:HRQ852046 IBM851995:IBM852046 ILI851995:ILI852046 IVE851995:IVE852046 JFA851995:JFA852046 JOW851995:JOW852046 JYS851995:JYS852046 KIO851995:KIO852046 KSK851995:KSK852046 LCG851995:LCG852046 LMC851995:LMC852046 LVY851995:LVY852046 MFU851995:MFU852046 MPQ851995:MPQ852046 MZM851995:MZM852046 NJI851995:NJI852046 NTE851995:NTE852046 ODA851995:ODA852046 OMW851995:OMW852046 OWS851995:OWS852046 PGO851995:PGO852046 PQK851995:PQK852046 QAG851995:QAG852046 QKC851995:QKC852046 QTY851995:QTY852046 RDU851995:RDU852046 RNQ851995:RNQ852046 RXM851995:RXM852046 SHI851995:SHI852046 SRE851995:SRE852046 TBA851995:TBA852046 TKW851995:TKW852046 TUS851995:TUS852046 UEO851995:UEO852046 UOK851995:UOK852046 UYG851995:UYG852046 VIC851995:VIC852046 VRY851995:VRY852046 WBU851995:WBU852046 WLQ851995:WLQ852046 WVM851995:WVM852046 E917531:E917582 JA917531:JA917582 SW917531:SW917582 ACS917531:ACS917582 AMO917531:AMO917582 AWK917531:AWK917582 BGG917531:BGG917582 BQC917531:BQC917582 BZY917531:BZY917582 CJU917531:CJU917582 CTQ917531:CTQ917582 DDM917531:DDM917582 DNI917531:DNI917582 DXE917531:DXE917582 EHA917531:EHA917582 EQW917531:EQW917582 FAS917531:FAS917582 FKO917531:FKO917582 FUK917531:FUK917582 GEG917531:GEG917582 GOC917531:GOC917582 GXY917531:GXY917582 HHU917531:HHU917582 HRQ917531:HRQ917582 IBM917531:IBM917582 ILI917531:ILI917582 IVE917531:IVE917582 JFA917531:JFA917582 JOW917531:JOW917582 JYS917531:JYS917582 KIO917531:KIO917582 KSK917531:KSK917582 LCG917531:LCG917582 LMC917531:LMC917582 LVY917531:LVY917582 MFU917531:MFU917582 MPQ917531:MPQ917582 MZM917531:MZM917582 NJI917531:NJI917582 NTE917531:NTE917582 ODA917531:ODA917582 OMW917531:OMW917582 OWS917531:OWS917582 PGO917531:PGO917582 PQK917531:PQK917582 QAG917531:QAG917582 QKC917531:QKC917582 QTY917531:QTY917582 RDU917531:RDU917582 RNQ917531:RNQ917582 RXM917531:RXM917582 SHI917531:SHI917582 SRE917531:SRE917582 TBA917531:TBA917582 TKW917531:TKW917582 TUS917531:TUS917582 UEO917531:UEO917582 UOK917531:UOK917582 UYG917531:UYG917582 VIC917531:VIC917582 VRY917531:VRY917582 WBU917531:WBU917582 WLQ917531:WLQ917582 WVM917531:WVM917582 E983067:E983118 JA983067:JA983118 SW983067:SW983118 ACS983067:ACS983118 AMO983067:AMO983118 AWK983067:AWK983118 BGG983067:BGG983118 BQC983067:BQC983118 BZY983067:BZY983118 CJU983067:CJU983118 CTQ983067:CTQ983118 DDM983067:DDM983118 DNI983067:DNI983118 DXE983067:DXE983118 EHA983067:EHA983118 EQW983067:EQW983118 FAS983067:FAS983118 FKO983067:FKO983118 FUK983067:FUK983118 GEG983067:GEG983118 GOC983067:GOC983118 GXY983067:GXY983118 HHU983067:HHU983118 HRQ983067:HRQ983118 IBM983067:IBM983118 ILI983067:ILI983118 IVE983067:IVE983118 JFA983067:JFA983118 JOW983067:JOW983118 JYS983067:JYS983118 KIO983067:KIO983118 KSK983067:KSK983118 LCG983067:LCG983118 LMC983067:LMC983118 LVY983067:LVY983118 MFU983067:MFU983118 MPQ983067:MPQ983118 MZM983067:MZM983118 NJI983067:NJI983118 NTE983067:NTE983118 ODA983067:ODA983118 OMW983067:OMW983118 OWS983067:OWS983118 PGO983067:PGO983118 PQK983067:PQK983118 QAG983067:QAG983118 QKC983067:QKC983118 QTY983067:QTY983118 RDU983067:RDU983118 RNQ983067:RNQ983118 RXM983067:RXM983118 SHI983067:SHI983118 SRE983067:SRE983118 TBA983067:TBA983118 TKW983067:TKW983118 TUS983067:TUS983118 UEO983067:UEO983118 UOK983067:UOK983118 UYG983067:UYG983118 VIC983067:VIC983118 VRY983067:VRY983118 WBU983067:WBU983118 WLQ983067:WLQ983118 WVM983067:WVM983118" xr:uid="{00000000-0002-0000-0200-000000000000}">
      <formula1>"MANUAL,AUTOMATED"</formula1>
    </dataValidation>
    <dataValidation type="list" allowBlank="1" showInputMessage="1" showErrorMessage="1" sqref="F27:F78 JB27:JB78 SX27:SX78 ACT27:ACT78 AMP27:AMP78 AWL27:AWL78 BGH27:BGH78 BQD27:BQD78 BZZ27:BZZ78 CJV27:CJV78 CTR27:CTR78 DDN27:DDN78 DNJ27:DNJ78 DXF27:DXF78 EHB27:EHB78 EQX27:EQX78 FAT27:FAT78 FKP27:FKP78 FUL27:FUL78 GEH27:GEH78 GOD27:GOD78 GXZ27:GXZ78 HHV27:HHV78 HRR27:HRR78 IBN27:IBN78 ILJ27:ILJ78 IVF27:IVF78 JFB27:JFB78 JOX27:JOX78 JYT27:JYT78 KIP27:KIP78 KSL27:KSL78 LCH27:LCH78 LMD27:LMD78 LVZ27:LVZ78 MFV27:MFV78 MPR27:MPR78 MZN27:MZN78 NJJ27:NJJ78 NTF27:NTF78 ODB27:ODB78 OMX27:OMX78 OWT27:OWT78 PGP27:PGP78 PQL27:PQL78 QAH27:QAH78 QKD27:QKD78 QTZ27:QTZ78 RDV27:RDV78 RNR27:RNR78 RXN27:RXN78 SHJ27:SHJ78 SRF27:SRF78 TBB27:TBB78 TKX27:TKX78 TUT27:TUT78 UEP27:UEP78 UOL27:UOL78 UYH27:UYH78 VID27:VID78 VRZ27:VRZ78 WBV27:WBV78 WLR27:WLR78 WVN27:WVN78 F65563:F65614 JB65563:JB65614 SX65563:SX65614 ACT65563:ACT65614 AMP65563:AMP65614 AWL65563:AWL65614 BGH65563:BGH65614 BQD65563:BQD65614 BZZ65563:BZZ65614 CJV65563:CJV65614 CTR65563:CTR65614 DDN65563:DDN65614 DNJ65563:DNJ65614 DXF65563:DXF65614 EHB65563:EHB65614 EQX65563:EQX65614 FAT65563:FAT65614 FKP65563:FKP65614 FUL65563:FUL65614 GEH65563:GEH65614 GOD65563:GOD65614 GXZ65563:GXZ65614 HHV65563:HHV65614 HRR65563:HRR65614 IBN65563:IBN65614 ILJ65563:ILJ65614 IVF65563:IVF65614 JFB65563:JFB65614 JOX65563:JOX65614 JYT65563:JYT65614 KIP65563:KIP65614 KSL65563:KSL65614 LCH65563:LCH65614 LMD65563:LMD65614 LVZ65563:LVZ65614 MFV65563:MFV65614 MPR65563:MPR65614 MZN65563:MZN65614 NJJ65563:NJJ65614 NTF65563:NTF65614 ODB65563:ODB65614 OMX65563:OMX65614 OWT65563:OWT65614 PGP65563:PGP65614 PQL65563:PQL65614 QAH65563:QAH65614 QKD65563:QKD65614 QTZ65563:QTZ65614 RDV65563:RDV65614 RNR65563:RNR65614 RXN65563:RXN65614 SHJ65563:SHJ65614 SRF65563:SRF65614 TBB65563:TBB65614 TKX65563:TKX65614 TUT65563:TUT65614 UEP65563:UEP65614 UOL65563:UOL65614 UYH65563:UYH65614 VID65563:VID65614 VRZ65563:VRZ65614 WBV65563:WBV65614 WLR65563:WLR65614 WVN65563:WVN65614 F131099:F131150 JB131099:JB131150 SX131099:SX131150 ACT131099:ACT131150 AMP131099:AMP131150 AWL131099:AWL131150 BGH131099:BGH131150 BQD131099:BQD131150 BZZ131099:BZZ131150 CJV131099:CJV131150 CTR131099:CTR131150 DDN131099:DDN131150 DNJ131099:DNJ131150 DXF131099:DXF131150 EHB131099:EHB131150 EQX131099:EQX131150 FAT131099:FAT131150 FKP131099:FKP131150 FUL131099:FUL131150 GEH131099:GEH131150 GOD131099:GOD131150 GXZ131099:GXZ131150 HHV131099:HHV131150 HRR131099:HRR131150 IBN131099:IBN131150 ILJ131099:ILJ131150 IVF131099:IVF131150 JFB131099:JFB131150 JOX131099:JOX131150 JYT131099:JYT131150 KIP131099:KIP131150 KSL131099:KSL131150 LCH131099:LCH131150 LMD131099:LMD131150 LVZ131099:LVZ131150 MFV131099:MFV131150 MPR131099:MPR131150 MZN131099:MZN131150 NJJ131099:NJJ131150 NTF131099:NTF131150 ODB131099:ODB131150 OMX131099:OMX131150 OWT131099:OWT131150 PGP131099:PGP131150 PQL131099:PQL131150 QAH131099:QAH131150 QKD131099:QKD131150 QTZ131099:QTZ131150 RDV131099:RDV131150 RNR131099:RNR131150 RXN131099:RXN131150 SHJ131099:SHJ131150 SRF131099:SRF131150 TBB131099:TBB131150 TKX131099:TKX131150 TUT131099:TUT131150 UEP131099:UEP131150 UOL131099:UOL131150 UYH131099:UYH131150 VID131099:VID131150 VRZ131099:VRZ131150 WBV131099:WBV131150 WLR131099:WLR131150 WVN131099:WVN131150 F196635:F196686 JB196635:JB196686 SX196635:SX196686 ACT196635:ACT196686 AMP196635:AMP196686 AWL196635:AWL196686 BGH196635:BGH196686 BQD196635:BQD196686 BZZ196635:BZZ196686 CJV196635:CJV196686 CTR196635:CTR196686 DDN196635:DDN196686 DNJ196635:DNJ196686 DXF196635:DXF196686 EHB196635:EHB196686 EQX196635:EQX196686 FAT196635:FAT196686 FKP196635:FKP196686 FUL196635:FUL196686 GEH196635:GEH196686 GOD196635:GOD196686 GXZ196635:GXZ196686 HHV196635:HHV196686 HRR196635:HRR196686 IBN196635:IBN196686 ILJ196635:ILJ196686 IVF196635:IVF196686 JFB196635:JFB196686 JOX196635:JOX196686 JYT196635:JYT196686 KIP196635:KIP196686 KSL196635:KSL196686 LCH196635:LCH196686 LMD196635:LMD196686 LVZ196635:LVZ196686 MFV196635:MFV196686 MPR196635:MPR196686 MZN196635:MZN196686 NJJ196635:NJJ196686 NTF196635:NTF196686 ODB196635:ODB196686 OMX196635:OMX196686 OWT196635:OWT196686 PGP196635:PGP196686 PQL196635:PQL196686 QAH196635:QAH196686 QKD196635:QKD196686 QTZ196635:QTZ196686 RDV196635:RDV196686 RNR196635:RNR196686 RXN196635:RXN196686 SHJ196635:SHJ196686 SRF196635:SRF196686 TBB196635:TBB196686 TKX196635:TKX196686 TUT196635:TUT196686 UEP196635:UEP196686 UOL196635:UOL196686 UYH196635:UYH196686 VID196635:VID196686 VRZ196635:VRZ196686 WBV196635:WBV196686 WLR196635:WLR196686 WVN196635:WVN196686 F262171:F262222 JB262171:JB262222 SX262171:SX262222 ACT262171:ACT262222 AMP262171:AMP262222 AWL262171:AWL262222 BGH262171:BGH262222 BQD262171:BQD262222 BZZ262171:BZZ262222 CJV262171:CJV262222 CTR262171:CTR262222 DDN262171:DDN262222 DNJ262171:DNJ262222 DXF262171:DXF262222 EHB262171:EHB262222 EQX262171:EQX262222 FAT262171:FAT262222 FKP262171:FKP262222 FUL262171:FUL262222 GEH262171:GEH262222 GOD262171:GOD262222 GXZ262171:GXZ262222 HHV262171:HHV262222 HRR262171:HRR262222 IBN262171:IBN262222 ILJ262171:ILJ262222 IVF262171:IVF262222 JFB262171:JFB262222 JOX262171:JOX262222 JYT262171:JYT262222 KIP262171:KIP262222 KSL262171:KSL262222 LCH262171:LCH262222 LMD262171:LMD262222 LVZ262171:LVZ262222 MFV262171:MFV262222 MPR262171:MPR262222 MZN262171:MZN262222 NJJ262171:NJJ262222 NTF262171:NTF262222 ODB262171:ODB262222 OMX262171:OMX262222 OWT262171:OWT262222 PGP262171:PGP262222 PQL262171:PQL262222 QAH262171:QAH262222 QKD262171:QKD262222 QTZ262171:QTZ262222 RDV262171:RDV262222 RNR262171:RNR262222 RXN262171:RXN262222 SHJ262171:SHJ262222 SRF262171:SRF262222 TBB262171:TBB262222 TKX262171:TKX262222 TUT262171:TUT262222 UEP262171:UEP262222 UOL262171:UOL262222 UYH262171:UYH262222 VID262171:VID262222 VRZ262171:VRZ262222 WBV262171:WBV262222 WLR262171:WLR262222 WVN262171:WVN262222 F327707:F327758 JB327707:JB327758 SX327707:SX327758 ACT327707:ACT327758 AMP327707:AMP327758 AWL327707:AWL327758 BGH327707:BGH327758 BQD327707:BQD327758 BZZ327707:BZZ327758 CJV327707:CJV327758 CTR327707:CTR327758 DDN327707:DDN327758 DNJ327707:DNJ327758 DXF327707:DXF327758 EHB327707:EHB327758 EQX327707:EQX327758 FAT327707:FAT327758 FKP327707:FKP327758 FUL327707:FUL327758 GEH327707:GEH327758 GOD327707:GOD327758 GXZ327707:GXZ327758 HHV327707:HHV327758 HRR327707:HRR327758 IBN327707:IBN327758 ILJ327707:ILJ327758 IVF327707:IVF327758 JFB327707:JFB327758 JOX327707:JOX327758 JYT327707:JYT327758 KIP327707:KIP327758 KSL327707:KSL327758 LCH327707:LCH327758 LMD327707:LMD327758 LVZ327707:LVZ327758 MFV327707:MFV327758 MPR327707:MPR327758 MZN327707:MZN327758 NJJ327707:NJJ327758 NTF327707:NTF327758 ODB327707:ODB327758 OMX327707:OMX327758 OWT327707:OWT327758 PGP327707:PGP327758 PQL327707:PQL327758 QAH327707:QAH327758 QKD327707:QKD327758 QTZ327707:QTZ327758 RDV327707:RDV327758 RNR327707:RNR327758 RXN327707:RXN327758 SHJ327707:SHJ327758 SRF327707:SRF327758 TBB327707:TBB327758 TKX327707:TKX327758 TUT327707:TUT327758 UEP327707:UEP327758 UOL327707:UOL327758 UYH327707:UYH327758 VID327707:VID327758 VRZ327707:VRZ327758 WBV327707:WBV327758 WLR327707:WLR327758 WVN327707:WVN327758 F393243:F393294 JB393243:JB393294 SX393243:SX393294 ACT393243:ACT393294 AMP393243:AMP393294 AWL393243:AWL393294 BGH393243:BGH393294 BQD393243:BQD393294 BZZ393243:BZZ393294 CJV393243:CJV393294 CTR393243:CTR393294 DDN393243:DDN393294 DNJ393243:DNJ393294 DXF393243:DXF393294 EHB393243:EHB393294 EQX393243:EQX393294 FAT393243:FAT393294 FKP393243:FKP393294 FUL393243:FUL393294 GEH393243:GEH393294 GOD393243:GOD393294 GXZ393243:GXZ393294 HHV393243:HHV393294 HRR393243:HRR393294 IBN393243:IBN393294 ILJ393243:ILJ393294 IVF393243:IVF393294 JFB393243:JFB393294 JOX393243:JOX393294 JYT393243:JYT393294 KIP393243:KIP393294 KSL393243:KSL393294 LCH393243:LCH393294 LMD393243:LMD393294 LVZ393243:LVZ393294 MFV393243:MFV393294 MPR393243:MPR393294 MZN393243:MZN393294 NJJ393243:NJJ393294 NTF393243:NTF393294 ODB393243:ODB393294 OMX393243:OMX393294 OWT393243:OWT393294 PGP393243:PGP393294 PQL393243:PQL393294 QAH393243:QAH393294 QKD393243:QKD393294 QTZ393243:QTZ393294 RDV393243:RDV393294 RNR393243:RNR393294 RXN393243:RXN393294 SHJ393243:SHJ393294 SRF393243:SRF393294 TBB393243:TBB393294 TKX393243:TKX393294 TUT393243:TUT393294 UEP393243:UEP393294 UOL393243:UOL393294 UYH393243:UYH393294 VID393243:VID393294 VRZ393243:VRZ393294 WBV393243:WBV393294 WLR393243:WLR393294 WVN393243:WVN393294 F458779:F458830 JB458779:JB458830 SX458779:SX458830 ACT458779:ACT458830 AMP458779:AMP458830 AWL458779:AWL458830 BGH458779:BGH458830 BQD458779:BQD458830 BZZ458779:BZZ458830 CJV458779:CJV458830 CTR458779:CTR458830 DDN458779:DDN458830 DNJ458779:DNJ458830 DXF458779:DXF458830 EHB458779:EHB458830 EQX458779:EQX458830 FAT458779:FAT458830 FKP458779:FKP458830 FUL458779:FUL458830 GEH458779:GEH458830 GOD458779:GOD458830 GXZ458779:GXZ458830 HHV458779:HHV458830 HRR458779:HRR458830 IBN458779:IBN458830 ILJ458779:ILJ458830 IVF458779:IVF458830 JFB458779:JFB458830 JOX458779:JOX458830 JYT458779:JYT458830 KIP458779:KIP458830 KSL458779:KSL458830 LCH458779:LCH458830 LMD458779:LMD458830 LVZ458779:LVZ458830 MFV458779:MFV458830 MPR458779:MPR458830 MZN458779:MZN458830 NJJ458779:NJJ458830 NTF458779:NTF458830 ODB458779:ODB458830 OMX458779:OMX458830 OWT458779:OWT458830 PGP458779:PGP458830 PQL458779:PQL458830 QAH458779:QAH458830 QKD458779:QKD458830 QTZ458779:QTZ458830 RDV458779:RDV458830 RNR458779:RNR458830 RXN458779:RXN458830 SHJ458779:SHJ458830 SRF458779:SRF458830 TBB458779:TBB458830 TKX458779:TKX458830 TUT458779:TUT458830 UEP458779:UEP458830 UOL458779:UOL458830 UYH458779:UYH458830 VID458779:VID458830 VRZ458779:VRZ458830 WBV458779:WBV458830 WLR458779:WLR458830 WVN458779:WVN458830 F524315:F524366 JB524315:JB524366 SX524315:SX524366 ACT524315:ACT524366 AMP524315:AMP524366 AWL524315:AWL524366 BGH524315:BGH524366 BQD524315:BQD524366 BZZ524315:BZZ524366 CJV524315:CJV524366 CTR524315:CTR524366 DDN524315:DDN524366 DNJ524315:DNJ524366 DXF524315:DXF524366 EHB524315:EHB524366 EQX524315:EQX524366 FAT524315:FAT524366 FKP524315:FKP524366 FUL524315:FUL524366 GEH524315:GEH524366 GOD524315:GOD524366 GXZ524315:GXZ524366 HHV524315:HHV524366 HRR524315:HRR524366 IBN524315:IBN524366 ILJ524315:ILJ524366 IVF524315:IVF524366 JFB524315:JFB524366 JOX524315:JOX524366 JYT524315:JYT524366 KIP524315:KIP524366 KSL524315:KSL524366 LCH524315:LCH524366 LMD524315:LMD524366 LVZ524315:LVZ524366 MFV524315:MFV524366 MPR524315:MPR524366 MZN524315:MZN524366 NJJ524315:NJJ524366 NTF524315:NTF524366 ODB524315:ODB524366 OMX524315:OMX524366 OWT524315:OWT524366 PGP524315:PGP524366 PQL524315:PQL524366 QAH524315:QAH524366 QKD524315:QKD524366 QTZ524315:QTZ524366 RDV524315:RDV524366 RNR524315:RNR524366 RXN524315:RXN524366 SHJ524315:SHJ524366 SRF524315:SRF524366 TBB524315:TBB524366 TKX524315:TKX524366 TUT524315:TUT524366 UEP524315:UEP524366 UOL524315:UOL524366 UYH524315:UYH524366 VID524315:VID524366 VRZ524315:VRZ524366 WBV524315:WBV524366 WLR524315:WLR524366 WVN524315:WVN524366 F589851:F589902 JB589851:JB589902 SX589851:SX589902 ACT589851:ACT589902 AMP589851:AMP589902 AWL589851:AWL589902 BGH589851:BGH589902 BQD589851:BQD589902 BZZ589851:BZZ589902 CJV589851:CJV589902 CTR589851:CTR589902 DDN589851:DDN589902 DNJ589851:DNJ589902 DXF589851:DXF589902 EHB589851:EHB589902 EQX589851:EQX589902 FAT589851:FAT589902 FKP589851:FKP589902 FUL589851:FUL589902 GEH589851:GEH589902 GOD589851:GOD589902 GXZ589851:GXZ589902 HHV589851:HHV589902 HRR589851:HRR589902 IBN589851:IBN589902 ILJ589851:ILJ589902 IVF589851:IVF589902 JFB589851:JFB589902 JOX589851:JOX589902 JYT589851:JYT589902 KIP589851:KIP589902 KSL589851:KSL589902 LCH589851:LCH589902 LMD589851:LMD589902 LVZ589851:LVZ589902 MFV589851:MFV589902 MPR589851:MPR589902 MZN589851:MZN589902 NJJ589851:NJJ589902 NTF589851:NTF589902 ODB589851:ODB589902 OMX589851:OMX589902 OWT589851:OWT589902 PGP589851:PGP589902 PQL589851:PQL589902 QAH589851:QAH589902 QKD589851:QKD589902 QTZ589851:QTZ589902 RDV589851:RDV589902 RNR589851:RNR589902 RXN589851:RXN589902 SHJ589851:SHJ589902 SRF589851:SRF589902 TBB589851:TBB589902 TKX589851:TKX589902 TUT589851:TUT589902 UEP589851:UEP589902 UOL589851:UOL589902 UYH589851:UYH589902 VID589851:VID589902 VRZ589851:VRZ589902 WBV589851:WBV589902 WLR589851:WLR589902 WVN589851:WVN589902 F655387:F655438 JB655387:JB655438 SX655387:SX655438 ACT655387:ACT655438 AMP655387:AMP655438 AWL655387:AWL655438 BGH655387:BGH655438 BQD655387:BQD655438 BZZ655387:BZZ655438 CJV655387:CJV655438 CTR655387:CTR655438 DDN655387:DDN655438 DNJ655387:DNJ655438 DXF655387:DXF655438 EHB655387:EHB655438 EQX655387:EQX655438 FAT655387:FAT655438 FKP655387:FKP655438 FUL655387:FUL655438 GEH655387:GEH655438 GOD655387:GOD655438 GXZ655387:GXZ655438 HHV655387:HHV655438 HRR655387:HRR655438 IBN655387:IBN655438 ILJ655387:ILJ655438 IVF655387:IVF655438 JFB655387:JFB655438 JOX655387:JOX655438 JYT655387:JYT655438 KIP655387:KIP655438 KSL655387:KSL655438 LCH655387:LCH655438 LMD655387:LMD655438 LVZ655387:LVZ655438 MFV655387:MFV655438 MPR655387:MPR655438 MZN655387:MZN655438 NJJ655387:NJJ655438 NTF655387:NTF655438 ODB655387:ODB655438 OMX655387:OMX655438 OWT655387:OWT655438 PGP655387:PGP655438 PQL655387:PQL655438 QAH655387:QAH655438 QKD655387:QKD655438 QTZ655387:QTZ655438 RDV655387:RDV655438 RNR655387:RNR655438 RXN655387:RXN655438 SHJ655387:SHJ655438 SRF655387:SRF655438 TBB655387:TBB655438 TKX655387:TKX655438 TUT655387:TUT655438 UEP655387:UEP655438 UOL655387:UOL655438 UYH655387:UYH655438 VID655387:VID655438 VRZ655387:VRZ655438 WBV655387:WBV655438 WLR655387:WLR655438 WVN655387:WVN655438 F720923:F720974 JB720923:JB720974 SX720923:SX720974 ACT720923:ACT720974 AMP720923:AMP720974 AWL720923:AWL720974 BGH720923:BGH720974 BQD720923:BQD720974 BZZ720923:BZZ720974 CJV720923:CJV720974 CTR720923:CTR720974 DDN720923:DDN720974 DNJ720923:DNJ720974 DXF720923:DXF720974 EHB720923:EHB720974 EQX720923:EQX720974 FAT720923:FAT720974 FKP720923:FKP720974 FUL720923:FUL720974 GEH720923:GEH720974 GOD720923:GOD720974 GXZ720923:GXZ720974 HHV720923:HHV720974 HRR720923:HRR720974 IBN720923:IBN720974 ILJ720923:ILJ720974 IVF720923:IVF720974 JFB720923:JFB720974 JOX720923:JOX720974 JYT720923:JYT720974 KIP720923:KIP720974 KSL720923:KSL720974 LCH720923:LCH720974 LMD720923:LMD720974 LVZ720923:LVZ720974 MFV720923:MFV720974 MPR720923:MPR720974 MZN720923:MZN720974 NJJ720923:NJJ720974 NTF720923:NTF720974 ODB720923:ODB720974 OMX720923:OMX720974 OWT720923:OWT720974 PGP720923:PGP720974 PQL720923:PQL720974 QAH720923:QAH720974 QKD720923:QKD720974 QTZ720923:QTZ720974 RDV720923:RDV720974 RNR720923:RNR720974 RXN720923:RXN720974 SHJ720923:SHJ720974 SRF720923:SRF720974 TBB720923:TBB720974 TKX720923:TKX720974 TUT720923:TUT720974 UEP720923:UEP720974 UOL720923:UOL720974 UYH720923:UYH720974 VID720923:VID720974 VRZ720923:VRZ720974 WBV720923:WBV720974 WLR720923:WLR720974 WVN720923:WVN720974 F786459:F786510 JB786459:JB786510 SX786459:SX786510 ACT786459:ACT786510 AMP786459:AMP786510 AWL786459:AWL786510 BGH786459:BGH786510 BQD786459:BQD786510 BZZ786459:BZZ786510 CJV786459:CJV786510 CTR786459:CTR786510 DDN786459:DDN786510 DNJ786459:DNJ786510 DXF786459:DXF786510 EHB786459:EHB786510 EQX786459:EQX786510 FAT786459:FAT786510 FKP786459:FKP786510 FUL786459:FUL786510 GEH786459:GEH786510 GOD786459:GOD786510 GXZ786459:GXZ786510 HHV786459:HHV786510 HRR786459:HRR786510 IBN786459:IBN786510 ILJ786459:ILJ786510 IVF786459:IVF786510 JFB786459:JFB786510 JOX786459:JOX786510 JYT786459:JYT786510 KIP786459:KIP786510 KSL786459:KSL786510 LCH786459:LCH786510 LMD786459:LMD786510 LVZ786459:LVZ786510 MFV786459:MFV786510 MPR786459:MPR786510 MZN786459:MZN786510 NJJ786459:NJJ786510 NTF786459:NTF786510 ODB786459:ODB786510 OMX786459:OMX786510 OWT786459:OWT786510 PGP786459:PGP786510 PQL786459:PQL786510 QAH786459:QAH786510 QKD786459:QKD786510 QTZ786459:QTZ786510 RDV786459:RDV786510 RNR786459:RNR786510 RXN786459:RXN786510 SHJ786459:SHJ786510 SRF786459:SRF786510 TBB786459:TBB786510 TKX786459:TKX786510 TUT786459:TUT786510 UEP786459:UEP786510 UOL786459:UOL786510 UYH786459:UYH786510 VID786459:VID786510 VRZ786459:VRZ786510 WBV786459:WBV786510 WLR786459:WLR786510 WVN786459:WVN786510 F851995:F852046 JB851995:JB852046 SX851995:SX852046 ACT851995:ACT852046 AMP851995:AMP852046 AWL851995:AWL852046 BGH851995:BGH852046 BQD851995:BQD852046 BZZ851995:BZZ852046 CJV851995:CJV852046 CTR851995:CTR852046 DDN851995:DDN852046 DNJ851995:DNJ852046 DXF851995:DXF852046 EHB851995:EHB852046 EQX851995:EQX852046 FAT851995:FAT852046 FKP851995:FKP852046 FUL851995:FUL852046 GEH851995:GEH852046 GOD851995:GOD852046 GXZ851995:GXZ852046 HHV851995:HHV852046 HRR851995:HRR852046 IBN851995:IBN852046 ILJ851995:ILJ852046 IVF851995:IVF852046 JFB851995:JFB852046 JOX851995:JOX852046 JYT851995:JYT852046 KIP851995:KIP852046 KSL851995:KSL852046 LCH851995:LCH852046 LMD851995:LMD852046 LVZ851995:LVZ852046 MFV851995:MFV852046 MPR851995:MPR852046 MZN851995:MZN852046 NJJ851995:NJJ852046 NTF851995:NTF852046 ODB851995:ODB852046 OMX851995:OMX852046 OWT851995:OWT852046 PGP851995:PGP852046 PQL851995:PQL852046 QAH851995:QAH852046 QKD851995:QKD852046 QTZ851995:QTZ852046 RDV851995:RDV852046 RNR851995:RNR852046 RXN851995:RXN852046 SHJ851995:SHJ852046 SRF851995:SRF852046 TBB851995:TBB852046 TKX851995:TKX852046 TUT851995:TUT852046 UEP851995:UEP852046 UOL851995:UOL852046 UYH851995:UYH852046 VID851995:VID852046 VRZ851995:VRZ852046 WBV851995:WBV852046 WLR851995:WLR852046 WVN851995:WVN852046 F917531:F917582 JB917531:JB917582 SX917531:SX917582 ACT917531:ACT917582 AMP917531:AMP917582 AWL917531:AWL917582 BGH917531:BGH917582 BQD917531:BQD917582 BZZ917531:BZZ917582 CJV917531:CJV917582 CTR917531:CTR917582 DDN917531:DDN917582 DNJ917531:DNJ917582 DXF917531:DXF917582 EHB917531:EHB917582 EQX917531:EQX917582 FAT917531:FAT917582 FKP917531:FKP917582 FUL917531:FUL917582 GEH917531:GEH917582 GOD917531:GOD917582 GXZ917531:GXZ917582 HHV917531:HHV917582 HRR917531:HRR917582 IBN917531:IBN917582 ILJ917531:ILJ917582 IVF917531:IVF917582 JFB917531:JFB917582 JOX917531:JOX917582 JYT917531:JYT917582 KIP917531:KIP917582 KSL917531:KSL917582 LCH917531:LCH917582 LMD917531:LMD917582 LVZ917531:LVZ917582 MFV917531:MFV917582 MPR917531:MPR917582 MZN917531:MZN917582 NJJ917531:NJJ917582 NTF917531:NTF917582 ODB917531:ODB917582 OMX917531:OMX917582 OWT917531:OWT917582 PGP917531:PGP917582 PQL917531:PQL917582 QAH917531:QAH917582 QKD917531:QKD917582 QTZ917531:QTZ917582 RDV917531:RDV917582 RNR917531:RNR917582 RXN917531:RXN917582 SHJ917531:SHJ917582 SRF917531:SRF917582 TBB917531:TBB917582 TKX917531:TKX917582 TUT917531:TUT917582 UEP917531:UEP917582 UOL917531:UOL917582 UYH917531:UYH917582 VID917531:VID917582 VRZ917531:VRZ917582 WBV917531:WBV917582 WLR917531:WLR917582 WVN917531:WVN917582 F983067:F983118 JB983067:JB983118 SX983067:SX983118 ACT983067:ACT983118 AMP983067:AMP983118 AWL983067:AWL983118 BGH983067:BGH983118 BQD983067:BQD983118 BZZ983067:BZZ983118 CJV983067:CJV983118 CTR983067:CTR983118 DDN983067:DDN983118 DNJ983067:DNJ983118 DXF983067:DXF983118 EHB983067:EHB983118 EQX983067:EQX983118 FAT983067:FAT983118 FKP983067:FKP983118 FUL983067:FUL983118 GEH983067:GEH983118 GOD983067:GOD983118 GXZ983067:GXZ983118 HHV983067:HHV983118 HRR983067:HRR983118 IBN983067:IBN983118 ILJ983067:ILJ983118 IVF983067:IVF983118 JFB983067:JFB983118 JOX983067:JOX983118 JYT983067:JYT983118 KIP983067:KIP983118 KSL983067:KSL983118 LCH983067:LCH983118 LMD983067:LMD983118 LVZ983067:LVZ983118 MFV983067:MFV983118 MPR983067:MPR983118 MZN983067:MZN983118 NJJ983067:NJJ983118 NTF983067:NTF983118 ODB983067:ODB983118 OMX983067:OMX983118 OWT983067:OWT983118 PGP983067:PGP983118 PQL983067:PQL983118 QAH983067:QAH983118 QKD983067:QKD983118 QTZ983067:QTZ983118 RDV983067:RDV983118 RNR983067:RNR983118 RXN983067:RXN983118 SHJ983067:SHJ983118 SRF983067:SRF983118 TBB983067:TBB983118 TKX983067:TKX983118 TUT983067:TUT983118 UEP983067:UEP983118 UOL983067:UOL983118 UYH983067:UYH983118 VID983067:VID983118 VRZ983067:VRZ983118 WBV983067:WBV983118 WLR983067:WLR983118 WVN983067:WVN983118" xr:uid="{00000000-0002-0000-0200-000001000000}">
      <formula1>"OK,KO,NOT CHECKED"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2:G51"/>
  <sheetViews>
    <sheetView topLeftCell="A28" workbookViewId="0">
      <selection activeCell="B53" sqref="B53"/>
    </sheetView>
  </sheetViews>
  <sheetFormatPr defaultColWidth="11.42578125" defaultRowHeight="15"/>
  <cols>
    <col min="1" max="1" width="3.85546875" customWidth="1"/>
    <col min="2" max="2" width="25.85546875" bestFit="1" customWidth="1"/>
    <col min="3" max="3" width="19.42578125" bestFit="1" customWidth="1"/>
    <col min="4" max="4" width="46" bestFit="1" customWidth="1"/>
    <col min="5" max="5" width="17.5703125" bestFit="1" customWidth="1"/>
    <col min="6" max="6" width="15.28515625" bestFit="1" customWidth="1"/>
    <col min="7" max="7" width="58.28515625" customWidth="1"/>
    <col min="257" max="257" width="3.85546875" customWidth="1"/>
    <col min="258" max="258" width="25.85546875" bestFit="1" customWidth="1"/>
    <col min="259" max="259" width="19.42578125" bestFit="1" customWidth="1"/>
    <col min="260" max="260" width="46" bestFit="1" customWidth="1"/>
    <col min="261" max="261" width="17.5703125" bestFit="1" customWidth="1"/>
    <col min="262" max="262" width="15.28515625" bestFit="1" customWidth="1"/>
    <col min="263" max="263" width="58.28515625" customWidth="1"/>
    <col min="513" max="513" width="3.85546875" customWidth="1"/>
    <col min="514" max="514" width="25.85546875" bestFit="1" customWidth="1"/>
    <col min="515" max="515" width="19.42578125" bestFit="1" customWidth="1"/>
    <col min="516" max="516" width="46" bestFit="1" customWidth="1"/>
    <col min="517" max="517" width="17.5703125" bestFit="1" customWidth="1"/>
    <col min="518" max="518" width="15.28515625" bestFit="1" customWidth="1"/>
    <col min="519" max="519" width="58.28515625" customWidth="1"/>
    <col min="769" max="769" width="3.85546875" customWidth="1"/>
    <col min="770" max="770" width="25.85546875" bestFit="1" customWidth="1"/>
    <col min="771" max="771" width="19.42578125" bestFit="1" customWidth="1"/>
    <col min="772" max="772" width="46" bestFit="1" customWidth="1"/>
    <col min="773" max="773" width="17.5703125" bestFit="1" customWidth="1"/>
    <col min="774" max="774" width="15.28515625" bestFit="1" customWidth="1"/>
    <col min="775" max="775" width="58.28515625" customWidth="1"/>
    <col min="1025" max="1025" width="3.85546875" customWidth="1"/>
    <col min="1026" max="1026" width="25.85546875" bestFit="1" customWidth="1"/>
    <col min="1027" max="1027" width="19.42578125" bestFit="1" customWidth="1"/>
    <col min="1028" max="1028" width="46" bestFit="1" customWidth="1"/>
    <col min="1029" max="1029" width="17.5703125" bestFit="1" customWidth="1"/>
    <col min="1030" max="1030" width="15.28515625" bestFit="1" customWidth="1"/>
    <col min="1031" max="1031" width="58.28515625" customWidth="1"/>
    <col min="1281" max="1281" width="3.85546875" customWidth="1"/>
    <col min="1282" max="1282" width="25.85546875" bestFit="1" customWidth="1"/>
    <col min="1283" max="1283" width="19.42578125" bestFit="1" customWidth="1"/>
    <col min="1284" max="1284" width="46" bestFit="1" customWidth="1"/>
    <col min="1285" max="1285" width="17.5703125" bestFit="1" customWidth="1"/>
    <col min="1286" max="1286" width="15.28515625" bestFit="1" customWidth="1"/>
    <col min="1287" max="1287" width="58.28515625" customWidth="1"/>
    <col min="1537" max="1537" width="3.85546875" customWidth="1"/>
    <col min="1538" max="1538" width="25.85546875" bestFit="1" customWidth="1"/>
    <col min="1539" max="1539" width="19.42578125" bestFit="1" customWidth="1"/>
    <col min="1540" max="1540" width="46" bestFit="1" customWidth="1"/>
    <col min="1541" max="1541" width="17.5703125" bestFit="1" customWidth="1"/>
    <col min="1542" max="1542" width="15.28515625" bestFit="1" customWidth="1"/>
    <col min="1543" max="1543" width="58.28515625" customWidth="1"/>
    <col min="1793" max="1793" width="3.85546875" customWidth="1"/>
    <col min="1794" max="1794" width="25.85546875" bestFit="1" customWidth="1"/>
    <col min="1795" max="1795" width="19.42578125" bestFit="1" customWidth="1"/>
    <col min="1796" max="1796" width="46" bestFit="1" customWidth="1"/>
    <col min="1797" max="1797" width="17.5703125" bestFit="1" customWidth="1"/>
    <col min="1798" max="1798" width="15.28515625" bestFit="1" customWidth="1"/>
    <col min="1799" max="1799" width="58.28515625" customWidth="1"/>
    <col min="2049" max="2049" width="3.85546875" customWidth="1"/>
    <col min="2050" max="2050" width="25.85546875" bestFit="1" customWidth="1"/>
    <col min="2051" max="2051" width="19.42578125" bestFit="1" customWidth="1"/>
    <col min="2052" max="2052" width="46" bestFit="1" customWidth="1"/>
    <col min="2053" max="2053" width="17.5703125" bestFit="1" customWidth="1"/>
    <col min="2054" max="2054" width="15.28515625" bestFit="1" customWidth="1"/>
    <col min="2055" max="2055" width="58.28515625" customWidth="1"/>
    <col min="2305" max="2305" width="3.85546875" customWidth="1"/>
    <col min="2306" max="2306" width="25.85546875" bestFit="1" customWidth="1"/>
    <col min="2307" max="2307" width="19.42578125" bestFit="1" customWidth="1"/>
    <col min="2308" max="2308" width="46" bestFit="1" customWidth="1"/>
    <col min="2309" max="2309" width="17.5703125" bestFit="1" customWidth="1"/>
    <col min="2310" max="2310" width="15.28515625" bestFit="1" customWidth="1"/>
    <col min="2311" max="2311" width="58.28515625" customWidth="1"/>
    <col min="2561" max="2561" width="3.85546875" customWidth="1"/>
    <col min="2562" max="2562" width="25.85546875" bestFit="1" customWidth="1"/>
    <col min="2563" max="2563" width="19.42578125" bestFit="1" customWidth="1"/>
    <col min="2564" max="2564" width="46" bestFit="1" customWidth="1"/>
    <col min="2565" max="2565" width="17.5703125" bestFit="1" customWidth="1"/>
    <col min="2566" max="2566" width="15.28515625" bestFit="1" customWidth="1"/>
    <col min="2567" max="2567" width="58.28515625" customWidth="1"/>
    <col min="2817" max="2817" width="3.85546875" customWidth="1"/>
    <col min="2818" max="2818" width="25.85546875" bestFit="1" customWidth="1"/>
    <col min="2819" max="2819" width="19.42578125" bestFit="1" customWidth="1"/>
    <col min="2820" max="2820" width="46" bestFit="1" customWidth="1"/>
    <col min="2821" max="2821" width="17.5703125" bestFit="1" customWidth="1"/>
    <col min="2822" max="2822" width="15.28515625" bestFit="1" customWidth="1"/>
    <col min="2823" max="2823" width="58.28515625" customWidth="1"/>
    <col min="3073" max="3073" width="3.85546875" customWidth="1"/>
    <col min="3074" max="3074" width="25.85546875" bestFit="1" customWidth="1"/>
    <col min="3075" max="3075" width="19.42578125" bestFit="1" customWidth="1"/>
    <col min="3076" max="3076" width="46" bestFit="1" customWidth="1"/>
    <col min="3077" max="3077" width="17.5703125" bestFit="1" customWidth="1"/>
    <col min="3078" max="3078" width="15.28515625" bestFit="1" customWidth="1"/>
    <col min="3079" max="3079" width="58.28515625" customWidth="1"/>
    <col min="3329" max="3329" width="3.85546875" customWidth="1"/>
    <col min="3330" max="3330" width="25.85546875" bestFit="1" customWidth="1"/>
    <col min="3331" max="3331" width="19.42578125" bestFit="1" customWidth="1"/>
    <col min="3332" max="3332" width="46" bestFit="1" customWidth="1"/>
    <col min="3333" max="3333" width="17.5703125" bestFit="1" customWidth="1"/>
    <col min="3334" max="3334" width="15.28515625" bestFit="1" customWidth="1"/>
    <col min="3335" max="3335" width="58.28515625" customWidth="1"/>
    <col min="3585" max="3585" width="3.85546875" customWidth="1"/>
    <col min="3586" max="3586" width="25.85546875" bestFit="1" customWidth="1"/>
    <col min="3587" max="3587" width="19.42578125" bestFit="1" customWidth="1"/>
    <col min="3588" max="3588" width="46" bestFit="1" customWidth="1"/>
    <col min="3589" max="3589" width="17.5703125" bestFit="1" customWidth="1"/>
    <col min="3590" max="3590" width="15.28515625" bestFit="1" customWidth="1"/>
    <col min="3591" max="3591" width="58.28515625" customWidth="1"/>
    <col min="3841" max="3841" width="3.85546875" customWidth="1"/>
    <col min="3842" max="3842" width="25.85546875" bestFit="1" customWidth="1"/>
    <col min="3843" max="3843" width="19.42578125" bestFit="1" customWidth="1"/>
    <col min="3844" max="3844" width="46" bestFit="1" customWidth="1"/>
    <col min="3845" max="3845" width="17.5703125" bestFit="1" customWidth="1"/>
    <col min="3846" max="3846" width="15.28515625" bestFit="1" customWidth="1"/>
    <col min="3847" max="3847" width="58.28515625" customWidth="1"/>
    <col min="4097" max="4097" width="3.85546875" customWidth="1"/>
    <col min="4098" max="4098" width="25.85546875" bestFit="1" customWidth="1"/>
    <col min="4099" max="4099" width="19.42578125" bestFit="1" customWidth="1"/>
    <col min="4100" max="4100" width="46" bestFit="1" customWidth="1"/>
    <col min="4101" max="4101" width="17.5703125" bestFit="1" customWidth="1"/>
    <col min="4102" max="4102" width="15.28515625" bestFit="1" customWidth="1"/>
    <col min="4103" max="4103" width="58.28515625" customWidth="1"/>
    <col min="4353" max="4353" width="3.85546875" customWidth="1"/>
    <col min="4354" max="4354" width="25.85546875" bestFit="1" customWidth="1"/>
    <col min="4355" max="4355" width="19.42578125" bestFit="1" customWidth="1"/>
    <col min="4356" max="4356" width="46" bestFit="1" customWidth="1"/>
    <col min="4357" max="4357" width="17.5703125" bestFit="1" customWidth="1"/>
    <col min="4358" max="4358" width="15.28515625" bestFit="1" customWidth="1"/>
    <col min="4359" max="4359" width="58.28515625" customWidth="1"/>
    <col min="4609" max="4609" width="3.85546875" customWidth="1"/>
    <col min="4610" max="4610" width="25.85546875" bestFit="1" customWidth="1"/>
    <col min="4611" max="4611" width="19.42578125" bestFit="1" customWidth="1"/>
    <col min="4612" max="4612" width="46" bestFit="1" customWidth="1"/>
    <col min="4613" max="4613" width="17.5703125" bestFit="1" customWidth="1"/>
    <col min="4614" max="4614" width="15.28515625" bestFit="1" customWidth="1"/>
    <col min="4615" max="4615" width="58.28515625" customWidth="1"/>
    <col min="4865" max="4865" width="3.85546875" customWidth="1"/>
    <col min="4866" max="4866" width="25.85546875" bestFit="1" customWidth="1"/>
    <col min="4867" max="4867" width="19.42578125" bestFit="1" customWidth="1"/>
    <col min="4868" max="4868" width="46" bestFit="1" customWidth="1"/>
    <col min="4869" max="4869" width="17.5703125" bestFit="1" customWidth="1"/>
    <col min="4870" max="4870" width="15.28515625" bestFit="1" customWidth="1"/>
    <col min="4871" max="4871" width="58.28515625" customWidth="1"/>
    <col min="5121" max="5121" width="3.85546875" customWidth="1"/>
    <col min="5122" max="5122" width="25.85546875" bestFit="1" customWidth="1"/>
    <col min="5123" max="5123" width="19.42578125" bestFit="1" customWidth="1"/>
    <col min="5124" max="5124" width="46" bestFit="1" customWidth="1"/>
    <col min="5125" max="5125" width="17.5703125" bestFit="1" customWidth="1"/>
    <col min="5126" max="5126" width="15.28515625" bestFit="1" customWidth="1"/>
    <col min="5127" max="5127" width="58.28515625" customWidth="1"/>
    <col min="5377" max="5377" width="3.85546875" customWidth="1"/>
    <col min="5378" max="5378" width="25.85546875" bestFit="1" customWidth="1"/>
    <col min="5379" max="5379" width="19.42578125" bestFit="1" customWidth="1"/>
    <col min="5380" max="5380" width="46" bestFit="1" customWidth="1"/>
    <col min="5381" max="5381" width="17.5703125" bestFit="1" customWidth="1"/>
    <col min="5382" max="5382" width="15.28515625" bestFit="1" customWidth="1"/>
    <col min="5383" max="5383" width="58.28515625" customWidth="1"/>
    <col min="5633" max="5633" width="3.85546875" customWidth="1"/>
    <col min="5634" max="5634" width="25.85546875" bestFit="1" customWidth="1"/>
    <col min="5635" max="5635" width="19.42578125" bestFit="1" customWidth="1"/>
    <col min="5636" max="5636" width="46" bestFit="1" customWidth="1"/>
    <col min="5637" max="5637" width="17.5703125" bestFit="1" customWidth="1"/>
    <col min="5638" max="5638" width="15.28515625" bestFit="1" customWidth="1"/>
    <col min="5639" max="5639" width="58.28515625" customWidth="1"/>
    <col min="5889" max="5889" width="3.85546875" customWidth="1"/>
    <col min="5890" max="5890" width="25.85546875" bestFit="1" customWidth="1"/>
    <col min="5891" max="5891" width="19.42578125" bestFit="1" customWidth="1"/>
    <col min="5892" max="5892" width="46" bestFit="1" customWidth="1"/>
    <col min="5893" max="5893" width="17.5703125" bestFit="1" customWidth="1"/>
    <col min="5894" max="5894" width="15.28515625" bestFit="1" customWidth="1"/>
    <col min="5895" max="5895" width="58.28515625" customWidth="1"/>
    <col min="6145" max="6145" width="3.85546875" customWidth="1"/>
    <col min="6146" max="6146" width="25.85546875" bestFit="1" customWidth="1"/>
    <col min="6147" max="6147" width="19.42578125" bestFit="1" customWidth="1"/>
    <col min="6148" max="6148" width="46" bestFit="1" customWidth="1"/>
    <col min="6149" max="6149" width="17.5703125" bestFit="1" customWidth="1"/>
    <col min="6150" max="6150" width="15.28515625" bestFit="1" customWidth="1"/>
    <col min="6151" max="6151" width="58.28515625" customWidth="1"/>
    <col min="6401" max="6401" width="3.85546875" customWidth="1"/>
    <col min="6402" max="6402" width="25.85546875" bestFit="1" customWidth="1"/>
    <col min="6403" max="6403" width="19.42578125" bestFit="1" customWidth="1"/>
    <col min="6404" max="6404" width="46" bestFit="1" customWidth="1"/>
    <col min="6405" max="6405" width="17.5703125" bestFit="1" customWidth="1"/>
    <col min="6406" max="6406" width="15.28515625" bestFit="1" customWidth="1"/>
    <col min="6407" max="6407" width="58.28515625" customWidth="1"/>
    <col min="6657" max="6657" width="3.85546875" customWidth="1"/>
    <col min="6658" max="6658" width="25.85546875" bestFit="1" customWidth="1"/>
    <col min="6659" max="6659" width="19.42578125" bestFit="1" customWidth="1"/>
    <col min="6660" max="6660" width="46" bestFit="1" customWidth="1"/>
    <col min="6661" max="6661" width="17.5703125" bestFit="1" customWidth="1"/>
    <col min="6662" max="6662" width="15.28515625" bestFit="1" customWidth="1"/>
    <col min="6663" max="6663" width="58.28515625" customWidth="1"/>
    <col min="6913" max="6913" width="3.85546875" customWidth="1"/>
    <col min="6914" max="6914" width="25.85546875" bestFit="1" customWidth="1"/>
    <col min="6915" max="6915" width="19.42578125" bestFit="1" customWidth="1"/>
    <col min="6916" max="6916" width="46" bestFit="1" customWidth="1"/>
    <col min="6917" max="6917" width="17.5703125" bestFit="1" customWidth="1"/>
    <col min="6918" max="6918" width="15.28515625" bestFit="1" customWidth="1"/>
    <col min="6919" max="6919" width="58.28515625" customWidth="1"/>
    <col min="7169" max="7169" width="3.85546875" customWidth="1"/>
    <col min="7170" max="7170" width="25.85546875" bestFit="1" customWidth="1"/>
    <col min="7171" max="7171" width="19.42578125" bestFit="1" customWidth="1"/>
    <col min="7172" max="7172" width="46" bestFit="1" customWidth="1"/>
    <col min="7173" max="7173" width="17.5703125" bestFit="1" customWidth="1"/>
    <col min="7174" max="7174" width="15.28515625" bestFit="1" customWidth="1"/>
    <col min="7175" max="7175" width="58.28515625" customWidth="1"/>
    <col min="7425" max="7425" width="3.85546875" customWidth="1"/>
    <col min="7426" max="7426" width="25.85546875" bestFit="1" customWidth="1"/>
    <col min="7427" max="7427" width="19.42578125" bestFit="1" customWidth="1"/>
    <col min="7428" max="7428" width="46" bestFit="1" customWidth="1"/>
    <col min="7429" max="7429" width="17.5703125" bestFit="1" customWidth="1"/>
    <col min="7430" max="7430" width="15.28515625" bestFit="1" customWidth="1"/>
    <col min="7431" max="7431" width="58.28515625" customWidth="1"/>
    <col min="7681" max="7681" width="3.85546875" customWidth="1"/>
    <col min="7682" max="7682" width="25.85546875" bestFit="1" customWidth="1"/>
    <col min="7683" max="7683" width="19.42578125" bestFit="1" customWidth="1"/>
    <col min="7684" max="7684" width="46" bestFit="1" customWidth="1"/>
    <col min="7685" max="7685" width="17.5703125" bestFit="1" customWidth="1"/>
    <col min="7686" max="7686" width="15.28515625" bestFit="1" customWidth="1"/>
    <col min="7687" max="7687" width="58.28515625" customWidth="1"/>
    <col min="7937" max="7937" width="3.85546875" customWidth="1"/>
    <col min="7938" max="7938" width="25.85546875" bestFit="1" customWidth="1"/>
    <col min="7939" max="7939" width="19.42578125" bestFit="1" customWidth="1"/>
    <col min="7940" max="7940" width="46" bestFit="1" customWidth="1"/>
    <col min="7941" max="7941" width="17.5703125" bestFit="1" customWidth="1"/>
    <col min="7942" max="7942" width="15.28515625" bestFit="1" customWidth="1"/>
    <col min="7943" max="7943" width="58.28515625" customWidth="1"/>
    <col min="8193" max="8193" width="3.85546875" customWidth="1"/>
    <col min="8194" max="8194" width="25.85546875" bestFit="1" customWidth="1"/>
    <col min="8195" max="8195" width="19.42578125" bestFit="1" customWidth="1"/>
    <col min="8196" max="8196" width="46" bestFit="1" customWidth="1"/>
    <col min="8197" max="8197" width="17.5703125" bestFit="1" customWidth="1"/>
    <col min="8198" max="8198" width="15.28515625" bestFit="1" customWidth="1"/>
    <col min="8199" max="8199" width="58.28515625" customWidth="1"/>
    <col min="8449" max="8449" width="3.85546875" customWidth="1"/>
    <col min="8450" max="8450" width="25.85546875" bestFit="1" customWidth="1"/>
    <col min="8451" max="8451" width="19.42578125" bestFit="1" customWidth="1"/>
    <col min="8452" max="8452" width="46" bestFit="1" customWidth="1"/>
    <col min="8453" max="8453" width="17.5703125" bestFit="1" customWidth="1"/>
    <col min="8454" max="8454" width="15.28515625" bestFit="1" customWidth="1"/>
    <col min="8455" max="8455" width="58.28515625" customWidth="1"/>
    <col min="8705" max="8705" width="3.85546875" customWidth="1"/>
    <col min="8706" max="8706" width="25.85546875" bestFit="1" customWidth="1"/>
    <col min="8707" max="8707" width="19.42578125" bestFit="1" customWidth="1"/>
    <col min="8708" max="8708" width="46" bestFit="1" customWidth="1"/>
    <col min="8709" max="8709" width="17.5703125" bestFit="1" customWidth="1"/>
    <col min="8710" max="8710" width="15.28515625" bestFit="1" customWidth="1"/>
    <col min="8711" max="8711" width="58.28515625" customWidth="1"/>
    <col min="8961" max="8961" width="3.85546875" customWidth="1"/>
    <col min="8962" max="8962" width="25.85546875" bestFit="1" customWidth="1"/>
    <col min="8963" max="8963" width="19.42578125" bestFit="1" customWidth="1"/>
    <col min="8964" max="8964" width="46" bestFit="1" customWidth="1"/>
    <col min="8965" max="8965" width="17.5703125" bestFit="1" customWidth="1"/>
    <col min="8966" max="8966" width="15.28515625" bestFit="1" customWidth="1"/>
    <col min="8967" max="8967" width="58.28515625" customWidth="1"/>
    <col min="9217" max="9217" width="3.85546875" customWidth="1"/>
    <col min="9218" max="9218" width="25.85546875" bestFit="1" customWidth="1"/>
    <col min="9219" max="9219" width="19.42578125" bestFit="1" customWidth="1"/>
    <col min="9220" max="9220" width="46" bestFit="1" customWidth="1"/>
    <col min="9221" max="9221" width="17.5703125" bestFit="1" customWidth="1"/>
    <col min="9222" max="9222" width="15.28515625" bestFit="1" customWidth="1"/>
    <col min="9223" max="9223" width="58.28515625" customWidth="1"/>
    <col min="9473" max="9473" width="3.85546875" customWidth="1"/>
    <col min="9474" max="9474" width="25.85546875" bestFit="1" customWidth="1"/>
    <col min="9475" max="9475" width="19.42578125" bestFit="1" customWidth="1"/>
    <col min="9476" max="9476" width="46" bestFit="1" customWidth="1"/>
    <col min="9477" max="9477" width="17.5703125" bestFit="1" customWidth="1"/>
    <col min="9478" max="9478" width="15.28515625" bestFit="1" customWidth="1"/>
    <col min="9479" max="9479" width="58.28515625" customWidth="1"/>
    <col min="9729" max="9729" width="3.85546875" customWidth="1"/>
    <col min="9730" max="9730" width="25.85546875" bestFit="1" customWidth="1"/>
    <col min="9731" max="9731" width="19.42578125" bestFit="1" customWidth="1"/>
    <col min="9732" max="9732" width="46" bestFit="1" customWidth="1"/>
    <col min="9733" max="9733" width="17.5703125" bestFit="1" customWidth="1"/>
    <col min="9734" max="9734" width="15.28515625" bestFit="1" customWidth="1"/>
    <col min="9735" max="9735" width="58.28515625" customWidth="1"/>
    <col min="9985" max="9985" width="3.85546875" customWidth="1"/>
    <col min="9986" max="9986" width="25.85546875" bestFit="1" customWidth="1"/>
    <col min="9987" max="9987" width="19.42578125" bestFit="1" customWidth="1"/>
    <col min="9988" max="9988" width="46" bestFit="1" customWidth="1"/>
    <col min="9989" max="9989" width="17.5703125" bestFit="1" customWidth="1"/>
    <col min="9990" max="9990" width="15.28515625" bestFit="1" customWidth="1"/>
    <col min="9991" max="9991" width="58.28515625" customWidth="1"/>
    <col min="10241" max="10241" width="3.85546875" customWidth="1"/>
    <col min="10242" max="10242" width="25.85546875" bestFit="1" customWidth="1"/>
    <col min="10243" max="10243" width="19.42578125" bestFit="1" customWidth="1"/>
    <col min="10244" max="10244" width="46" bestFit="1" customWidth="1"/>
    <col min="10245" max="10245" width="17.5703125" bestFit="1" customWidth="1"/>
    <col min="10246" max="10246" width="15.28515625" bestFit="1" customWidth="1"/>
    <col min="10247" max="10247" width="58.28515625" customWidth="1"/>
    <col min="10497" max="10497" width="3.85546875" customWidth="1"/>
    <col min="10498" max="10498" width="25.85546875" bestFit="1" customWidth="1"/>
    <col min="10499" max="10499" width="19.42578125" bestFit="1" customWidth="1"/>
    <col min="10500" max="10500" width="46" bestFit="1" customWidth="1"/>
    <col min="10501" max="10501" width="17.5703125" bestFit="1" customWidth="1"/>
    <col min="10502" max="10502" width="15.28515625" bestFit="1" customWidth="1"/>
    <col min="10503" max="10503" width="58.28515625" customWidth="1"/>
    <col min="10753" max="10753" width="3.85546875" customWidth="1"/>
    <col min="10754" max="10754" width="25.85546875" bestFit="1" customWidth="1"/>
    <col min="10755" max="10755" width="19.42578125" bestFit="1" customWidth="1"/>
    <col min="10756" max="10756" width="46" bestFit="1" customWidth="1"/>
    <col min="10757" max="10757" width="17.5703125" bestFit="1" customWidth="1"/>
    <col min="10758" max="10758" width="15.28515625" bestFit="1" customWidth="1"/>
    <col min="10759" max="10759" width="58.28515625" customWidth="1"/>
    <col min="11009" max="11009" width="3.85546875" customWidth="1"/>
    <col min="11010" max="11010" width="25.85546875" bestFit="1" customWidth="1"/>
    <col min="11011" max="11011" width="19.42578125" bestFit="1" customWidth="1"/>
    <col min="11012" max="11012" width="46" bestFit="1" customWidth="1"/>
    <col min="11013" max="11013" width="17.5703125" bestFit="1" customWidth="1"/>
    <col min="11014" max="11014" width="15.28515625" bestFit="1" customWidth="1"/>
    <col min="11015" max="11015" width="58.28515625" customWidth="1"/>
    <col min="11265" max="11265" width="3.85546875" customWidth="1"/>
    <col min="11266" max="11266" width="25.85546875" bestFit="1" customWidth="1"/>
    <col min="11267" max="11267" width="19.42578125" bestFit="1" customWidth="1"/>
    <col min="11268" max="11268" width="46" bestFit="1" customWidth="1"/>
    <col min="11269" max="11269" width="17.5703125" bestFit="1" customWidth="1"/>
    <col min="11270" max="11270" width="15.28515625" bestFit="1" customWidth="1"/>
    <col min="11271" max="11271" width="58.28515625" customWidth="1"/>
    <col min="11521" max="11521" width="3.85546875" customWidth="1"/>
    <col min="11522" max="11522" width="25.85546875" bestFit="1" customWidth="1"/>
    <col min="11523" max="11523" width="19.42578125" bestFit="1" customWidth="1"/>
    <col min="11524" max="11524" width="46" bestFit="1" customWidth="1"/>
    <col min="11525" max="11525" width="17.5703125" bestFit="1" customWidth="1"/>
    <col min="11526" max="11526" width="15.28515625" bestFit="1" customWidth="1"/>
    <col min="11527" max="11527" width="58.28515625" customWidth="1"/>
    <col min="11777" max="11777" width="3.85546875" customWidth="1"/>
    <col min="11778" max="11778" width="25.85546875" bestFit="1" customWidth="1"/>
    <col min="11779" max="11779" width="19.42578125" bestFit="1" customWidth="1"/>
    <col min="11780" max="11780" width="46" bestFit="1" customWidth="1"/>
    <col min="11781" max="11781" width="17.5703125" bestFit="1" customWidth="1"/>
    <col min="11782" max="11782" width="15.28515625" bestFit="1" customWidth="1"/>
    <col min="11783" max="11783" width="58.28515625" customWidth="1"/>
    <col min="12033" max="12033" width="3.85546875" customWidth="1"/>
    <col min="12034" max="12034" width="25.85546875" bestFit="1" customWidth="1"/>
    <col min="12035" max="12035" width="19.42578125" bestFit="1" customWidth="1"/>
    <col min="12036" max="12036" width="46" bestFit="1" customWidth="1"/>
    <col min="12037" max="12037" width="17.5703125" bestFit="1" customWidth="1"/>
    <col min="12038" max="12038" width="15.28515625" bestFit="1" customWidth="1"/>
    <col min="12039" max="12039" width="58.28515625" customWidth="1"/>
    <col min="12289" max="12289" width="3.85546875" customWidth="1"/>
    <col min="12290" max="12290" width="25.85546875" bestFit="1" customWidth="1"/>
    <col min="12291" max="12291" width="19.42578125" bestFit="1" customWidth="1"/>
    <col min="12292" max="12292" width="46" bestFit="1" customWidth="1"/>
    <col min="12293" max="12293" width="17.5703125" bestFit="1" customWidth="1"/>
    <col min="12294" max="12294" width="15.28515625" bestFit="1" customWidth="1"/>
    <col min="12295" max="12295" width="58.28515625" customWidth="1"/>
    <col min="12545" max="12545" width="3.85546875" customWidth="1"/>
    <col min="12546" max="12546" width="25.85546875" bestFit="1" customWidth="1"/>
    <col min="12547" max="12547" width="19.42578125" bestFit="1" customWidth="1"/>
    <col min="12548" max="12548" width="46" bestFit="1" customWidth="1"/>
    <col min="12549" max="12549" width="17.5703125" bestFit="1" customWidth="1"/>
    <col min="12550" max="12550" width="15.28515625" bestFit="1" customWidth="1"/>
    <col min="12551" max="12551" width="58.28515625" customWidth="1"/>
    <col min="12801" max="12801" width="3.85546875" customWidth="1"/>
    <col min="12802" max="12802" width="25.85546875" bestFit="1" customWidth="1"/>
    <col min="12803" max="12803" width="19.42578125" bestFit="1" customWidth="1"/>
    <col min="12804" max="12804" width="46" bestFit="1" customWidth="1"/>
    <col min="12805" max="12805" width="17.5703125" bestFit="1" customWidth="1"/>
    <col min="12806" max="12806" width="15.28515625" bestFit="1" customWidth="1"/>
    <col min="12807" max="12807" width="58.28515625" customWidth="1"/>
    <col min="13057" max="13057" width="3.85546875" customWidth="1"/>
    <col min="13058" max="13058" width="25.85546875" bestFit="1" customWidth="1"/>
    <col min="13059" max="13059" width="19.42578125" bestFit="1" customWidth="1"/>
    <col min="13060" max="13060" width="46" bestFit="1" customWidth="1"/>
    <col min="13061" max="13061" width="17.5703125" bestFit="1" customWidth="1"/>
    <col min="13062" max="13062" width="15.28515625" bestFit="1" customWidth="1"/>
    <col min="13063" max="13063" width="58.28515625" customWidth="1"/>
    <col min="13313" max="13313" width="3.85546875" customWidth="1"/>
    <col min="13314" max="13314" width="25.85546875" bestFit="1" customWidth="1"/>
    <col min="13315" max="13315" width="19.42578125" bestFit="1" customWidth="1"/>
    <col min="13316" max="13316" width="46" bestFit="1" customWidth="1"/>
    <col min="13317" max="13317" width="17.5703125" bestFit="1" customWidth="1"/>
    <col min="13318" max="13318" width="15.28515625" bestFit="1" customWidth="1"/>
    <col min="13319" max="13319" width="58.28515625" customWidth="1"/>
    <col min="13569" max="13569" width="3.85546875" customWidth="1"/>
    <col min="13570" max="13570" width="25.85546875" bestFit="1" customWidth="1"/>
    <col min="13571" max="13571" width="19.42578125" bestFit="1" customWidth="1"/>
    <col min="13572" max="13572" width="46" bestFit="1" customWidth="1"/>
    <col min="13573" max="13573" width="17.5703125" bestFit="1" customWidth="1"/>
    <col min="13574" max="13574" width="15.28515625" bestFit="1" customWidth="1"/>
    <col min="13575" max="13575" width="58.28515625" customWidth="1"/>
    <col min="13825" max="13825" width="3.85546875" customWidth="1"/>
    <col min="13826" max="13826" width="25.85546875" bestFit="1" customWidth="1"/>
    <col min="13827" max="13827" width="19.42578125" bestFit="1" customWidth="1"/>
    <col min="13828" max="13828" width="46" bestFit="1" customWidth="1"/>
    <col min="13829" max="13829" width="17.5703125" bestFit="1" customWidth="1"/>
    <col min="13830" max="13830" width="15.28515625" bestFit="1" customWidth="1"/>
    <col min="13831" max="13831" width="58.28515625" customWidth="1"/>
    <col min="14081" max="14081" width="3.85546875" customWidth="1"/>
    <col min="14082" max="14082" width="25.85546875" bestFit="1" customWidth="1"/>
    <col min="14083" max="14083" width="19.42578125" bestFit="1" customWidth="1"/>
    <col min="14084" max="14084" width="46" bestFit="1" customWidth="1"/>
    <col min="14085" max="14085" width="17.5703125" bestFit="1" customWidth="1"/>
    <col min="14086" max="14086" width="15.28515625" bestFit="1" customWidth="1"/>
    <col min="14087" max="14087" width="58.28515625" customWidth="1"/>
    <col min="14337" max="14337" width="3.85546875" customWidth="1"/>
    <col min="14338" max="14338" width="25.85546875" bestFit="1" customWidth="1"/>
    <col min="14339" max="14339" width="19.42578125" bestFit="1" customWidth="1"/>
    <col min="14340" max="14340" width="46" bestFit="1" customWidth="1"/>
    <col min="14341" max="14341" width="17.5703125" bestFit="1" customWidth="1"/>
    <col min="14342" max="14342" width="15.28515625" bestFit="1" customWidth="1"/>
    <col min="14343" max="14343" width="58.28515625" customWidth="1"/>
    <col min="14593" max="14593" width="3.85546875" customWidth="1"/>
    <col min="14594" max="14594" width="25.85546875" bestFit="1" customWidth="1"/>
    <col min="14595" max="14595" width="19.42578125" bestFit="1" customWidth="1"/>
    <col min="14596" max="14596" width="46" bestFit="1" customWidth="1"/>
    <col min="14597" max="14597" width="17.5703125" bestFit="1" customWidth="1"/>
    <col min="14598" max="14598" width="15.28515625" bestFit="1" customWidth="1"/>
    <col min="14599" max="14599" width="58.28515625" customWidth="1"/>
    <col min="14849" max="14849" width="3.85546875" customWidth="1"/>
    <col min="14850" max="14850" width="25.85546875" bestFit="1" customWidth="1"/>
    <col min="14851" max="14851" width="19.42578125" bestFit="1" customWidth="1"/>
    <col min="14852" max="14852" width="46" bestFit="1" customWidth="1"/>
    <col min="14853" max="14853" width="17.5703125" bestFit="1" customWidth="1"/>
    <col min="14854" max="14854" width="15.28515625" bestFit="1" customWidth="1"/>
    <col min="14855" max="14855" width="58.28515625" customWidth="1"/>
    <col min="15105" max="15105" width="3.85546875" customWidth="1"/>
    <col min="15106" max="15106" width="25.85546875" bestFit="1" customWidth="1"/>
    <col min="15107" max="15107" width="19.42578125" bestFit="1" customWidth="1"/>
    <col min="15108" max="15108" width="46" bestFit="1" customWidth="1"/>
    <col min="15109" max="15109" width="17.5703125" bestFit="1" customWidth="1"/>
    <col min="15110" max="15110" width="15.28515625" bestFit="1" customWidth="1"/>
    <col min="15111" max="15111" width="58.28515625" customWidth="1"/>
    <col min="15361" max="15361" width="3.85546875" customWidth="1"/>
    <col min="15362" max="15362" width="25.85546875" bestFit="1" customWidth="1"/>
    <col min="15363" max="15363" width="19.42578125" bestFit="1" customWidth="1"/>
    <col min="15364" max="15364" width="46" bestFit="1" customWidth="1"/>
    <col min="15365" max="15365" width="17.5703125" bestFit="1" customWidth="1"/>
    <col min="15366" max="15366" width="15.28515625" bestFit="1" customWidth="1"/>
    <col min="15367" max="15367" width="58.28515625" customWidth="1"/>
    <col min="15617" max="15617" width="3.85546875" customWidth="1"/>
    <col min="15618" max="15618" width="25.85546875" bestFit="1" customWidth="1"/>
    <col min="15619" max="15619" width="19.42578125" bestFit="1" customWidth="1"/>
    <col min="15620" max="15620" width="46" bestFit="1" customWidth="1"/>
    <col min="15621" max="15621" width="17.5703125" bestFit="1" customWidth="1"/>
    <col min="15622" max="15622" width="15.28515625" bestFit="1" customWidth="1"/>
    <col min="15623" max="15623" width="58.28515625" customWidth="1"/>
    <col min="15873" max="15873" width="3.85546875" customWidth="1"/>
    <col min="15874" max="15874" width="25.85546875" bestFit="1" customWidth="1"/>
    <col min="15875" max="15875" width="19.42578125" bestFit="1" customWidth="1"/>
    <col min="15876" max="15876" width="46" bestFit="1" customWidth="1"/>
    <col min="15877" max="15877" width="17.5703125" bestFit="1" customWidth="1"/>
    <col min="15878" max="15878" width="15.28515625" bestFit="1" customWidth="1"/>
    <col min="15879" max="15879" width="58.28515625" customWidth="1"/>
    <col min="16129" max="16129" width="3.85546875" customWidth="1"/>
    <col min="16130" max="16130" width="25.85546875" bestFit="1" customWidth="1"/>
    <col min="16131" max="16131" width="19.42578125" bestFit="1" customWidth="1"/>
    <col min="16132" max="16132" width="46" bestFit="1" customWidth="1"/>
    <col min="16133" max="16133" width="17.5703125" bestFit="1" customWidth="1"/>
    <col min="16134" max="16134" width="15.28515625" bestFit="1" customWidth="1"/>
    <col min="16135" max="16135" width="58.28515625" customWidth="1"/>
  </cols>
  <sheetData>
    <row r="2" spans="2:7" ht="18.75">
      <c r="B2" s="87" t="s">
        <v>137</v>
      </c>
      <c r="C2" s="87"/>
      <c r="D2" s="87"/>
      <c r="E2" s="87"/>
      <c r="F2" s="87"/>
      <c r="G2" s="87"/>
    </row>
    <row r="4" spans="2:7" ht="15.75">
      <c r="B4" s="21" t="s">
        <v>47</v>
      </c>
      <c r="C4" s="21">
        <f>COUNTA(F27:F51)</f>
        <v>25</v>
      </c>
    </row>
    <row r="5" spans="2:7" ht="15.75">
      <c r="B5" s="22" t="s">
        <v>48</v>
      </c>
      <c r="C5" s="22">
        <f>COUNTIFS(F27:F51,"NOT CHECKED")</f>
        <v>4</v>
      </c>
    </row>
    <row r="6" spans="2:7" ht="15.75">
      <c r="B6" s="23" t="s">
        <v>49</v>
      </c>
      <c r="C6" s="23">
        <f>COUNTIFS(F27:F51,"OK")</f>
        <v>19</v>
      </c>
    </row>
    <row r="7" spans="2:7" ht="15.75">
      <c r="B7" s="24" t="s">
        <v>50</v>
      </c>
      <c r="C7" s="24">
        <f>COUNTIFS(F27:F51,"KO")</f>
        <v>2</v>
      </c>
    </row>
    <row r="10" spans="2:7" ht="18.75">
      <c r="B10" s="87" t="s">
        <v>51</v>
      </c>
      <c r="C10" s="87"/>
    </row>
    <row r="11" spans="2:7">
      <c r="B11" s="88" t="str">
        <f>IF(C6=C4,"CHECK OK","CHECK KO")</f>
        <v>CHECK KO</v>
      </c>
      <c r="C11" s="88"/>
    </row>
    <row r="12" spans="2:7">
      <c r="B12" s="88"/>
      <c r="C12" s="88"/>
    </row>
    <row r="13" spans="2:7">
      <c r="B13" s="88"/>
      <c r="C13" s="88"/>
    </row>
    <row r="14" spans="2:7">
      <c r="B14" s="88"/>
      <c r="C14" s="88"/>
    </row>
    <row r="17" spans="2:7" ht="15.75">
      <c r="B17" s="89" t="s">
        <v>52</v>
      </c>
      <c r="C17" s="90"/>
    </row>
    <row r="18" spans="2:7" ht="15.75">
      <c r="B18" s="23" t="s">
        <v>53</v>
      </c>
      <c r="C18" s="25">
        <f>IF(SUM(C6:C7)=0,0,(C6*100)/(SUM(C6:C7)))</f>
        <v>90.476190476190482</v>
      </c>
    </row>
    <row r="19" spans="2:7" ht="15.75">
      <c r="B19" s="24" t="s">
        <v>54</v>
      </c>
      <c r="C19" s="26">
        <f>IF(SUM(C6:C7)=0,0,(C7*100)/(SUM(C6:C7)))</f>
        <v>9.5238095238095237</v>
      </c>
    </row>
    <row r="24" spans="2:7" ht="18.75">
      <c r="B24" s="87" t="s">
        <v>138</v>
      </c>
      <c r="C24" s="87"/>
      <c r="D24" s="87"/>
      <c r="E24" s="87"/>
      <c r="F24" s="87"/>
      <c r="G24" s="87"/>
    </row>
    <row r="26" spans="2:7" ht="18.75">
      <c r="B26" s="27" t="s">
        <v>56</v>
      </c>
      <c r="C26" s="27" t="s">
        <v>57</v>
      </c>
      <c r="D26" s="27" t="s">
        <v>58</v>
      </c>
      <c r="E26" s="27" t="s">
        <v>59</v>
      </c>
      <c r="F26" s="27" t="s">
        <v>60</v>
      </c>
      <c r="G26" s="27" t="s">
        <v>61</v>
      </c>
    </row>
    <row r="27" spans="2:7" ht="15" customHeight="1">
      <c r="B27" s="32" t="s">
        <v>139</v>
      </c>
      <c r="C27" s="33">
        <v>1</v>
      </c>
      <c r="D27" s="28" t="s">
        <v>139</v>
      </c>
      <c r="E27" s="28" t="s">
        <v>63</v>
      </c>
      <c r="F27" s="28" t="s">
        <v>64</v>
      </c>
      <c r="G27" s="28"/>
    </row>
    <row r="28" spans="2:7" ht="15.75">
      <c r="B28" s="34" t="s">
        <v>140</v>
      </c>
      <c r="C28" s="35">
        <v>1</v>
      </c>
      <c r="D28" s="29" t="s">
        <v>141</v>
      </c>
      <c r="E28" s="29" t="s">
        <v>63</v>
      </c>
      <c r="F28" s="29" t="s">
        <v>64</v>
      </c>
      <c r="G28" s="29"/>
    </row>
    <row r="29" spans="2:7" ht="15.75" customHeight="1">
      <c r="B29" s="95" t="s">
        <v>79</v>
      </c>
      <c r="C29" s="35">
        <v>1</v>
      </c>
      <c r="D29" s="29" t="s">
        <v>80</v>
      </c>
      <c r="E29" s="29" t="s">
        <v>63</v>
      </c>
      <c r="F29" s="29" t="s">
        <v>68</v>
      </c>
      <c r="G29" s="29"/>
    </row>
    <row r="30" spans="2:7">
      <c r="B30" s="95"/>
      <c r="C30" s="35">
        <v>2</v>
      </c>
      <c r="D30" s="29" t="s">
        <v>142</v>
      </c>
      <c r="E30" s="29" t="s">
        <v>63</v>
      </c>
      <c r="F30" s="29" t="s">
        <v>64</v>
      </c>
      <c r="G30" s="29"/>
    </row>
    <row r="31" spans="2:7">
      <c r="B31" s="95"/>
      <c r="C31" s="35">
        <v>3</v>
      </c>
      <c r="D31" s="29" t="s">
        <v>143</v>
      </c>
      <c r="E31" s="29" t="s">
        <v>63</v>
      </c>
      <c r="F31" s="29" t="s">
        <v>64</v>
      </c>
      <c r="G31" s="29"/>
    </row>
    <row r="32" spans="2:7" ht="15.75">
      <c r="B32" s="34" t="s">
        <v>144</v>
      </c>
      <c r="C32" s="35">
        <v>1</v>
      </c>
      <c r="D32" s="29" t="s">
        <v>145</v>
      </c>
      <c r="E32" s="29" t="s">
        <v>63</v>
      </c>
      <c r="F32" s="29" t="s">
        <v>64</v>
      </c>
      <c r="G32" s="29"/>
    </row>
    <row r="33" spans="2:7" ht="15.75" customHeight="1">
      <c r="B33" s="86" t="s">
        <v>146</v>
      </c>
      <c r="C33" s="33">
        <v>1</v>
      </c>
      <c r="D33" s="28" t="s">
        <v>147</v>
      </c>
      <c r="E33" s="28" t="s">
        <v>63</v>
      </c>
      <c r="F33" s="28" t="s">
        <v>64</v>
      </c>
      <c r="G33" s="28"/>
    </row>
    <row r="34" spans="2:7">
      <c r="B34" s="86"/>
      <c r="C34" s="33">
        <v>2</v>
      </c>
      <c r="D34" s="28" t="s">
        <v>148</v>
      </c>
      <c r="E34" s="28" t="s">
        <v>63</v>
      </c>
      <c r="F34" s="28" t="s">
        <v>64</v>
      </c>
      <c r="G34" s="28"/>
    </row>
    <row r="35" spans="2:7">
      <c r="B35" s="86"/>
      <c r="C35" s="33">
        <v>3</v>
      </c>
      <c r="D35" s="28" t="s">
        <v>76</v>
      </c>
      <c r="E35" s="28" t="s">
        <v>63</v>
      </c>
      <c r="F35" s="28" t="s">
        <v>64</v>
      </c>
      <c r="G35" s="28"/>
    </row>
    <row r="36" spans="2:7">
      <c r="B36" s="95" t="s">
        <v>88</v>
      </c>
      <c r="C36" s="35">
        <v>1</v>
      </c>
      <c r="D36" s="29" t="s">
        <v>89</v>
      </c>
      <c r="E36" s="29" t="s">
        <v>63</v>
      </c>
      <c r="F36" s="29" t="s">
        <v>64</v>
      </c>
      <c r="G36" s="29"/>
    </row>
    <row r="37" spans="2:7">
      <c r="B37" s="95"/>
      <c r="C37" s="35">
        <v>2</v>
      </c>
      <c r="D37" s="29" t="s">
        <v>90</v>
      </c>
      <c r="E37" s="29" t="s">
        <v>63</v>
      </c>
      <c r="F37" s="29" t="s">
        <v>64</v>
      </c>
      <c r="G37" s="29"/>
    </row>
    <row r="38" spans="2:7">
      <c r="B38" s="95"/>
      <c r="C38" s="35">
        <v>3</v>
      </c>
      <c r="D38" s="29" t="s">
        <v>149</v>
      </c>
      <c r="E38" s="29" t="s">
        <v>63</v>
      </c>
      <c r="F38" s="29" t="s">
        <v>68</v>
      </c>
      <c r="G38" s="29"/>
    </row>
    <row r="39" spans="2:7" ht="15.75" customHeight="1">
      <c r="B39" s="86" t="s">
        <v>92</v>
      </c>
      <c r="C39" s="33">
        <v>1</v>
      </c>
      <c r="D39" s="28" t="s">
        <v>93</v>
      </c>
      <c r="E39" s="28" t="s">
        <v>63</v>
      </c>
      <c r="F39" s="28" t="s">
        <v>68</v>
      </c>
      <c r="G39" s="28"/>
    </row>
    <row r="40" spans="2:7">
      <c r="B40" s="86"/>
      <c r="C40" s="33">
        <v>2</v>
      </c>
      <c r="D40" s="28" t="s">
        <v>150</v>
      </c>
      <c r="E40" s="28" t="s">
        <v>63</v>
      </c>
      <c r="F40" s="28" t="s">
        <v>64</v>
      </c>
      <c r="G40" s="28"/>
    </row>
    <row r="41" spans="2:7">
      <c r="B41" s="86"/>
      <c r="C41" s="33">
        <v>3</v>
      </c>
      <c r="D41" s="28" t="s">
        <v>151</v>
      </c>
      <c r="E41" s="28" t="s">
        <v>63</v>
      </c>
      <c r="F41" s="28" t="s">
        <v>68</v>
      </c>
      <c r="G41" s="28"/>
    </row>
    <row r="42" spans="2:7" ht="15.75" customHeight="1">
      <c r="B42" s="86" t="s">
        <v>94</v>
      </c>
      <c r="C42" s="33">
        <v>1</v>
      </c>
      <c r="D42" s="28" t="s">
        <v>152</v>
      </c>
      <c r="E42" s="28" t="s">
        <v>63</v>
      </c>
      <c r="F42" s="28" t="s">
        <v>64</v>
      </c>
      <c r="G42" s="28"/>
    </row>
    <row r="43" spans="2:7">
      <c r="B43" s="86"/>
      <c r="C43" s="33">
        <v>2</v>
      </c>
      <c r="D43" s="28" t="s">
        <v>96</v>
      </c>
      <c r="E43" s="28" t="s">
        <v>63</v>
      </c>
      <c r="F43" s="28" t="s">
        <v>72</v>
      </c>
      <c r="G43" s="28"/>
    </row>
    <row r="44" spans="2:7">
      <c r="B44" s="86"/>
      <c r="C44" s="33"/>
      <c r="D44" s="28" t="s">
        <v>97</v>
      </c>
      <c r="E44" s="28" t="s">
        <v>63</v>
      </c>
      <c r="F44" s="28" t="s">
        <v>64</v>
      </c>
      <c r="G44" s="28"/>
    </row>
    <row r="45" spans="2:7">
      <c r="B45" s="86"/>
      <c r="C45" s="33">
        <v>4</v>
      </c>
      <c r="D45" s="28" t="s">
        <v>153</v>
      </c>
      <c r="E45" s="28" t="s">
        <v>63</v>
      </c>
      <c r="F45" s="28" t="s">
        <v>64</v>
      </c>
      <c r="G45" s="28"/>
    </row>
    <row r="46" spans="2:7" ht="15.75">
      <c r="B46" s="34" t="s">
        <v>99</v>
      </c>
      <c r="C46" s="35">
        <v>1</v>
      </c>
      <c r="D46" s="29"/>
      <c r="E46" s="29" t="s">
        <v>63</v>
      </c>
      <c r="F46" s="29" t="s">
        <v>64</v>
      </c>
      <c r="G46" s="29"/>
    </row>
    <row r="47" spans="2:7" ht="15.75" customHeight="1">
      <c r="B47" s="86" t="s">
        <v>100</v>
      </c>
      <c r="C47" s="33">
        <v>1</v>
      </c>
      <c r="D47" s="28" t="s">
        <v>154</v>
      </c>
      <c r="E47" s="28" t="s">
        <v>63</v>
      </c>
      <c r="F47" s="28" t="s">
        <v>64</v>
      </c>
      <c r="G47" s="28" t="s">
        <v>155</v>
      </c>
    </row>
    <row r="48" spans="2:7" ht="15.75" customHeight="1">
      <c r="B48" s="86"/>
      <c r="C48" s="33">
        <v>2</v>
      </c>
      <c r="D48" s="28" t="s">
        <v>104</v>
      </c>
      <c r="E48" s="28" t="s">
        <v>63</v>
      </c>
      <c r="F48" s="28" t="s">
        <v>72</v>
      </c>
      <c r="G48" s="28" t="s">
        <v>156</v>
      </c>
    </row>
    <row r="49" spans="2:7" ht="15.75">
      <c r="B49" s="32" t="s">
        <v>157</v>
      </c>
      <c r="C49" s="33">
        <v>1</v>
      </c>
      <c r="D49" s="28" t="s">
        <v>158</v>
      </c>
      <c r="E49" s="28" t="s">
        <v>63</v>
      </c>
      <c r="F49" s="28" t="s">
        <v>64</v>
      </c>
      <c r="G49" s="28"/>
    </row>
    <row r="50" spans="2:7" ht="15.75" customHeight="1">
      <c r="B50" s="36" t="s">
        <v>108</v>
      </c>
      <c r="C50" s="35">
        <v>1</v>
      </c>
      <c r="D50" s="29" t="s">
        <v>159</v>
      </c>
      <c r="E50" s="29" t="s">
        <v>63</v>
      </c>
      <c r="F50" s="29" t="s">
        <v>64</v>
      </c>
      <c r="G50" s="29"/>
    </row>
    <row r="51" spans="2:7" ht="15.75">
      <c r="B51" s="32" t="s">
        <v>115</v>
      </c>
      <c r="C51" s="33">
        <v>1</v>
      </c>
      <c r="D51" s="28" t="s">
        <v>116</v>
      </c>
      <c r="E51" s="28" t="s">
        <v>63</v>
      </c>
      <c r="F51" s="28" t="s">
        <v>64</v>
      </c>
      <c r="G51" s="28"/>
    </row>
  </sheetData>
  <mergeCells count="11">
    <mergeCell ref="B33:B35"/>
    <mergeCell ref="B36:B38"/>
    <mergeCell ref="B39:B41"/>
    <mergeCell ref="B42:B45"/>
    <mergeCell ref="B47:B48"/>
    <mergeCell ref="B29:B31"/>
    <mergeCell ref="B2:G2"/>
    <mergeCell ref="B10:C10"/>
    <mergeCell ref="B11:C14"/>
    <mergeCell ref="B17:C17"/>
    <mergeCell ref="B24:G24"/>
  </mergeCells>
  <conditionalFormatting sqref="F27:F51">
    <cfRule type="cellIs" dxfId="93" priority="3" stopIfTrue="1" operator="equal">
      <formula>"NOT CHECKED"</formula>
    </cfRule>
    <cfRule type="cellIs" dxfId="92" priority="4" stopIfTrue="1" operator="equal">
      <formula>"KO"</formula>
    </cfRule>
    <cfRule type="cellIs" dxfId="91" priority="5" stopIfTrue="1" operator="equal">
      <formula>"OK"</formula>
    </cfRule>
  </conditionalFormatting>
  <conditionalFormatting sqref="B11:C14">
    <cfRule type="cellIs" dxfId="90" priority="1" stopIfTrue="1" operator="equal">
      <formula>"CHECK KO"</formula>
    </cfRule>
    <cfRule type="cellIs" dxfId="89" priority="2" stopIfTrue="1" operator="equal">
      <formula>"CHECK OK"</formula>
    </cfRule>
  </conditionalFormatting>
  <dataValidations count="2">
    <dataValidation type="list" allowBlank="1" showInputMessage="1" showErrorMessage="1" sqref="E27:E51 JA27:JA51 SW27:SW51 ACS27:ACS51 AMO27:AMO51 AWK27:AWK51 BGG27:BGG51 BQC27:BQC51 BZY27:BZY51 CJU27:CJU51 CTQ27:CTQ51 DDM27:DDM51 DNI27:DNI51 DXE27:DXE51 EHA27:EHA51 EQW27:EQW51 FAS27:FAS51 FKO27:FKO51 FUK27:FUK51 GEG27:GEG51 GOC27:GOC51 GXY27:GXY51 HHU27:HHU51 HRQ27:HRQ51 IBM27:IBM51 ILI27:ILI51 IVE27:IVE51 JFA27:JFA51 JOW27:JOW51 JYS27:JYS51 KIO27:KIO51 KSK27:KSK51 LCG27:LCG51 LMC27:LMC51 LVY27:LVY51 MFU27:MFU51 MPQ27:MPQ51 MZM27:MZM51 NJI27:NJI51 NTE27:NTE51 ODA27:ODA51 OMW27:OMW51 OWS27:OWS51 PGO27:PGO51 PQK27:PQK51 QAG27:QAG51 QKC27:QKC51 QTY27:QTY51 RDU27:RDU51 RNQ27:RNQ51 RXM27:RXM51 SHI27:SHI51 SRE27:SRE51 TBA27:TBA51 TKW27:TKW51 TUS27:TUS51 UEO27:UEO51 UOK27:UOK51 UYG27:UYG51 VIC27:VIC51 VRY27:VRY51 WBU27:WBU51 WLQ27:WLQ51 WVM27:WVM51 E65563:E65587 JA65563:JA65587 SW65563:SW65587 ACS65563:ACS65587 AMO65563:AMO65587 AWK65563:AWK65587 BGG65563:BGG65587 BQC65563:BQC65587 BZY65563:BZY65587 CJU65563:CJU65587 CTQ65563:CTQ65587 DDM65563:DDM65587 DNI65563:DNI65587 DXE65563:DXE65587 EHA65563:EHA65587 EQW65563:EQW65587 FAS65563:FAS65587 FKO65563:FKO65587 FUK65563:FUK65587 GEG65563:GEG65587 GOC65563:GOC65587 GXY65563:GXY65587 HHU65563:HHU65587 HRQ65563:HRQ65587 IBM65563:IBM65587 ILI65563:ILI65587 IVE65563:IVE65587 JFA65563:JFA65587 JOW65563:JOW65587 JYS65563:JYS65587 KIO65563:KIO65587 KSK65563:KSK65587 LCG65563:LCG65587 LMC65563:LMC65587 LVY65563:LVY65587 MFU65563:MFU65587 MPQ65563:MPQ65587 MZM65563:MZM65587 NJI65563:NJI65587 NTE65563:NTE65587 ODA65563:ODA65587 OMW65563:OMW65587 OWS65563:OWS65587 PGO65563:PGO65587 PQK65563:PQK65587 QAG65563:QAG65587 QKC65563:QKC65587 QTY65563:QTY65587 RDU65563:RDU65587 RNQ65563:RNQ65587 RXM65563:RXM65587 SHI65563:SHI65587 SRE65563:SRE65587 TBA65563:TBA65587 TKW65563:TKW65587 TUS65563:TUS65587 UEO65563:UEO65587 UOK65563:UOK65587 UYG65563:UYG65587 VIC65563:VIC65587 VRY65563:VRY65587 WBU65563:WBU65587 WLQ65563:WLQ65587 WVM65563:WVM65587 E131099:E131123 JA131099:JA131123 SW131099:SW131123 ACS131099:ACS131123 AMO131099:AMO131123 AWK131099:AWK131123 BGG131099:BGG131123 BQC131099:BQC131123 BZY131099:BZY131123 CJU131099:CJU131123 CTQ131099:CTQ131123 DDM131099:DDM131123 DNI131099:DNI131123 DXE131099:DXE131123 EHA131099:EHA131123 EQW131099:EQW131123 FAS131099:FAS131123 FKO131099:FKO131123 FUK131099:FUK131123 GEG131099:GEG131123 GOC131099:GOC131123 GXY131099:GXY131123 HHU131099:HHU131123 HRQ131099:HRQ131123 IBM131099:IBM131123 ILI131099:ILI131123 IVE131099:IVE131123 JFA131099:JFA131123 JOW131099:JOW131123 JYS131099:JYS131123 KIO131099:KIO131123 KSK131099:KSK131123 LCG131099:LCG131123 LMC131099:LMC131123 LVY131099:LVY131123 MFU131099:MFU131123 MPQ131099:MPQ131123 MZM131099:MZM131123 NJI131099:NJI131123 NTE131099:NTE131123 ODA131099:ODA131123 OMW131099:OMW131123 OWS131099:OWS131123 PGO131099:PGO131123 PQK131099:PQK131123 QAG131099:QAG131123 QKC131099:QKC131123 QTY131099:QTY131123 RDU131099:RDU131123 RNQ131099:RNQ131123 RXM131099:RXM131123 SHI131099:SHI131123 SRE131099:SRE131123 TBA131099:TBA131123 TKW131099:TKW131123 TUS131099:TUS131123 UEO131099:UEO131123 UOK131099:UOK131123 UYG131099:UYG131123 VIC131099:VIC131123 VRY131099:VRY131123 WBU131099:WBU131123 WLQ131099:WLQ131123 WVM131099:WVM131123 E196635:E196659 JA196635:JA196659 SW196635:SW196659 ACS196635:ACS196659 AMO196635:AMO196659 AWK196635:AWK196659 BGG196635:BGG196659 BQC196635:BQC196659 BZY196635:BZY196659 CJU196635:CJU196659 CTQ196635:CTQ196659 DDM196635:DDM196659 DNI196635:DNI196659 DXE196635:DXE196659 EHA196635:EHA196659 EQW196635:EQW196659 FAS196635:FAS196659 FKO196635:FKO196659 FUK196635:FUK196659 GEG196635:GEG196659 GOC196635:GOC196659 GXY196635:GXY196659 HHU196635:HHU196659 HRQ196635:HRQ196659 IBM196635:IBM196659 ILI196635:ILI196659 IVE196635:IVE196659 JFA196635:JFA196659 JOW196635:JOW196659 JYS196635:JYS196659 KIO196635:KIO196659 KSK196635:KSK196659 LCG196635:LCG196659 LMC196635:LMC196659 LVY196635:LVY196659 MFU196635:MFU196659 MPQ196635:MPQ196659 MZM196635:MZM196659 NJI196635:NJI196659 NTE196635:NTE196659 ODA196635:ODA196659 OMW196635:OMW196659 OWS196635:OWS196659 PGO196635:PGO196659 PQK196635:PQK196659 QAG196635:QAG196659 QKC196635:QKC196659 QTY196635:QTY196659 RDU196635:RDU196659 RNQ196635:RNQ196659 RXM196635:RXM196659 SHI196635:SHI196659 SRE196635:SRE196659 TBA196635:TBA196659 TKW196635:TKW196659 TUS196635:TUS196659 UEO196635:UEO196659 UOK196635:UOK196659 UYG196635:UYG196659 VIC196635:VIC196659 VRY196635:VRY196659 WBU196635:WBU196659 WLQ196635:WLQ196659 WVM196635:WVM196659 E262171:E262195 JA262171:JA262195 SW262171:SW262195 ACS262171:ACS262195 AMO262171:AMO262195 AWK262171:AWK262195 BGG262171:BGG262195 BQC262171:BQC262195 BZY262171:BZY262195 CJU262171:CJU262195 CTQ262171:CTQ262195 DDM262171:DDM262195 DNI262171:DNI262195 DXE262171:DXE262195 EHA262171:EHA262195 EQW262171:EQW262195 FAS262171:FAS262195 FKO262171:FKO262195 FUK262171:FUK262195 GEG262171:GEG262195 GOC262171:GOC262195 GXY262171:GXY262195 HHU262171:HHU262195 HRQ262171:HRQ262195 IBM262171:IBM262195 ILI262171:ILI262195 IVE262171:IVE262195 JFA262171:JFA262195 JOW262171:JOW262195 JYS262171:JYS262195 KIO262171:KIO262195 KSK262171:KSK262195 LCG262171:LCG262195 LMC262171:LMC262195 LVY262171:LVY262195 MFU262171:MFU262195 MPQ262171:MPQ262195 MZM262171:MZM262195 NJI262171:NJI262195 NTE262171:NTE262195 ODA262171:ODA262195 OMW262171:OMW262195 OWS262171:OWS262195 PGO262171:PGO262195 PQK262171:PQK262195 QAG262171:QAG262195 QKC262171:QKC262195 QTY262171:QTY262195 RDU262171:RDU262195 RNQ262171:RNQ262195 RXM262171:RXM262195 SHI262171:SHI262195 SRE262171:SRE262195 TBA262171:TBA262195 TKW262171:TKW262195 TUS262171:TUS262195 UEO262171:UEO262195 UOK262171:UOK262195 UYG262171:UYG262195 VIC262171:VIC262195 VRY262171:VRY262195 WBU262171:WBU262195 WLQ262171:WLQ262195 WVM262171:WVM262195 E327707:E327731 JA327707:JA327731 SW327707:SW327731 ACS327707:ACS327731 AMO327707:AMO327731 AWK327707:AWK327731 BGG327707:BGG327731 BQC327707:BQC327731 BZY327707:BZY327731 CJU327707:CJU327731 CTQ327707:CTQ327731 DDM327707:DDM327731 DNI327707:DNI327731 DXE327707:DXE327731 EHA327707:EHA327731 EQW327707:EQW327731 FAS327707:FAS327731 FKO327707:FKO327731 FUK327707:FUK327731 GEG327707:GEG327731 GOC327707:GOC327731 GXY327707:GXY327731 HHU327707:HHU327731 HRQ327707:HRQ327731 IBM327707:IBM327731 ILI327707:ILI327731 IVE327707:IVE327731 JFA327707:JFA327731 JOW327707:JOW327731 JYS327707:JYS327731 KIO327707:KIO327731 KSK327707:KSK327731 LCG327707:LCG327731 LMC327707:LMC327731 LVY327707:LVY327731 MFU327707:MFU327731 MPQ327707:MPQ327731 MZM327707:MZM327731 NJI327707:NJI327731 NTE327707:NTE327731 ODA327707:ODA327731 OMW327707:OMW327731 OWS327707:OWS327731 PGO327707:PGO327731 PQK327707:PQK327731 QAG327707:QAG327731 QKC327707:QKC327731 QTY327707:QTY327731 RDU327707:RDU327731 RNQ327707:RNQ327731 RXM327707:RXM327731 SHI327707:SHI327731 SRE327707:SRE327731 TBA327707:TBA327731 TKW327707:TKW327731 TUS327707:TUS327731 UEO327707:UEO327731 UOK327707:UOK327731 UYG327707:UYG327731 VIC327707:VIC327731 VRY327707:VRY327731 WBU327707:WBU327731 WLQ327707:WLQ327731 WVM327707:WVM327731 E393243:E393267 JA393243:JA393267 SW393243:SW393267 ACS393243:ACS393267 AMO393243:AMO393267 AWK393243:AWK393267 BGG393243:BGG393267 BQC393243:BQC393267 BZY393243:BZY393267 CJU393243:CJU393267 CTQ393243:CTQ393267 DDM393243:DDM393267 DNI393243:DNI393267 DXE393243:DXE393267 EHA393243:EHA393267 EQW393243:EQW393267 FAS393243:FAS393267 FKO393243:FKO393267 FUK393243:FUK393267 GEG393243:GEG393267 GOC393243:GOC393267 GXY393243:GXY393267 HHU393243:HHU393267 HRQ393243:HRQ393267 IBM393243:IBM393267 ILI393243:ILI393267 IVE393243:IVE393267 JFA393243:JFA393267 JOW393243:JOW393267 JYS393243:JYS393267 KIO393243:KIO393267 KSK393243:KSK393267 LCG393243:LCG393267 LMC393243:LMC393267 LVY393243:LVY393267 MFU393243:MFU393267 MPQ393243:MPQ393267 MZM393243:MZM393267 NJI393243:NJI393267 NTE393243:NTE393267 ODA393243:ODA393267 OMW393243:OMW393267 OWS393243:OWS393267 PGO393243:PGO393267 PQK393243:PQK393267 QAG393243:QAG393267 QKC393243:QKC393267 QTY393243:QTY393267 RDU393243:RDU393267 RNQ393243:RNQ393267 RXM393243:RXM393267 SHI393243:SHI393267 SRE393243:SRE393267 TBA393243:TBA393267 TKW393243:TKW393267 TUS393243:TUS393267 UEO393243:UEO393267 UOK393243:UOK393267 UYG393243:UYG393267 VIC393243:VIC393267 VRY393243:VRY393267 WBU393243:WBU393267 WLQ393243:WLQ393267 WVM393243:WVM393267 E458779:E458803 JA458779:JA458803 SW458779:SW458803 ACS458779:ACS458803 AMO458779:AMO458803 AWK458779:AWK458803 BGG458779:BGG458803 BQC458779:BQC458803 BZY458779:BZY458803 CJU458779:CJU458803 CTQ458779:CTQ458803 DDM458779:DDM458803 DNI458779:DNI458803 DXE458779:DXE458803 EHA458779:EHA458803 EQW458779:EQW458803 FAS458779:FAS458803 FKO458779:FKO458803 FUK458779:FUK458803 GEG458779:GEG458803 GOC458779:GOC458803 GXY458779:GXY458803 HHU458779:HHU458803 HRQ458779:HRQ458803 IBM458779:IBM458803 ILI458779:ILI458803 IVE458779:IVE458803 JFA458779:JFA458803 JOW458779:JOW458803 JYS458779:JYS458803 KIO458779:KIO458803 KSK458779:KSK458803 LCG458779:LCG458803 LMC458779:LMC458803 LVY458779:LVY458803 MFU458779:MFU458803 MPQ458779:MPQ458803 MZM458779:MZM458803 NJI458779:NJI458803 NTE458779:NTE458803 ODA458779:ODA458803 OMW458779:OMW458803 OWS458779:OWS458803 PGO458779:PGO458803 PQK458779:PQK458803 QAG458779:QAG458803 QKC458779:QKC458803 QTY458779:QTY458803 RDU458779:RDU458803 RNQ458779:RNQ458803 RXM458779:RXM458803 SHI458779:SHI458803 SRE458779:SRE458803 TBA458779:TBA458803 TKW458779:TKW458803 TUS458779:TUS458803 UEO458779:UEO458803 UOK458779:UOK458803 UYG458779:UYG458803 VIC458779:VIC458803 VRY458779:VRY458803 WBU458779:WBU458803 WLQ458779:WLQ458803 WVM458779:WVM458803 E524315:E524339 JA524315:JA524339 SW524315:SW524339 ACS524315:ACS524339 AMO524315:AMO524339 AWK524315:AWK524339 BGG524315:BGG524339 BQC524315:BQC524339 BZY524315:BZY524339 CJU524315:CJU524339 CTQ524315:CTQ524339 DDM524315:DDM524339 DNI524315:DNI524339 DXE524315:DXE524339 EHA524315:EHA524339 EQW524315:EQW524339 FAS524315:FAS524339 FKO524315:FKO524339 FUK524315:FUK524339 GEG524315:GEG524339 GOC524315:GOC524339 GXY524315:GXY524339 HHU524315:HHU524339 HRQ524315:HRQ524339 IBM524315:IBM524339 ILI524315:ILI524339 IVE524315:IVE524339 JFA524315:JFA524339 JOW524315:JOW524339 JYS524315:JYS524339 KIO524315:KIO524339 KSK524315:KSK524339 LCG524315:LCG524339 LMC524315:LMC524339 LVY524315:LVY524339 MFU524315:MFU524339 MPQ524315:MPQ524339 MZM524315:MZM524339 NJI524315:NJI524339 NTE524315:NTE524339 ODA524315:ODA524339 OMW524315:OMW524339 OWS524315:OWS524339 PGO524315:PGO524339 PQK524315:PQK524339 QAG524315:QAG524339 QKC524315:QKC524339 QTY524315:QTY524339 RDU524315:RDU524339 RNQ524315:RNQ524339 RXM524315:RXM524339 SHI524315:SHI524339 SRE524315:SRE524339 TBA524315:TBA524339 TKW524315:TKW524339 TUS524315:TUS524339 UEO524315:UEO524339 UOK524315:UOK524339 UYG524315:UYG524339 VIC524315:VIC524339 VRY524315:VRY524339 WBU524315:WBU524339 WLQ524315:WLQ524339 WVM524315:WVM524339 E589851:E589875 JA589851:JA589875 SW589851:SW589875 ACS589851:ACS589875 AMO589851:AMO589875 AWK589851:AWK589875 BGG589851:BGG589875 BQC589851:BQC589875 BZY589851:BZY589875 CJU589851:CJU589875 CTQ589851:CTQ589875 DDM589851:DDM589875 DNI589851:DNI589875 DXE589851:DXE589875 EHA589851:EHA589875 EQW589851:EQW589875 FAS589851:FAS589875 FKO589851:FKO589875 FUK589851:FUK589875 GEG589851:GEG589875 GOC589851:GOC589875 GXY589851:GXY589875 HHU589851:HHU589875 HRQ589851:HRQ589875 IBM589851:IBM589875 ILI589851:ILI589875 IVE589851:IVE589875 JFA589851:JFA589875 JOW589851:JOW589875 JYS589851:JYS589875 KIO589851:KIO589875 KSK589851:KSK589875 LCG589851:LCG589875 LMC589851:LMC589875 LVY589851:LVY589875 MFU589851:MFU589875 MPQ589851:MPQ589875 MZM589851:MZM589875 NJI589851:NJI589875 NTE589851:NTE589875 ODA589851:ODA589875 OMW589851:OMW589875 OWS589851:OWS589875 PGO589851:PGO589875 PQK589851:PQK589875 QAG589851:QAG589875 QKC589851:QKC589875 QTY589851:QTY589875 RDU589851:RDU589875 RNQ589851:RNQ589875 RXM589851:RXM589875 SHI589851:SHI589875 SRE589851:SRE589875 TBA589851:TBA589875 TKW589851:TKW589875 TUS589851:TUS589875 UEO589851:UEO589875 UOK589851:UOK589875 UYG589851:UYG589875 VIC589851:VIC589875 VRY589851:VRY589875 WBU589851:WBU589875 WLQ589851:WLQ589875 WVM589851:WVM589875 E655387:E655411 JA655387:JA655411 SW655387:SW655411 ACS655387:ACS655411 AMO655387:AMO655411 AWK655387:AWK655411 BGG655387:BGG655411 BQC655387:BQC655411 BZY655387:BZY655411 CJU655387:CJU655411 CTQ655387:CTQ655411 DDM655387:DDM655411 DNI655387:DNI655411 DXE655387:DXE655411 EHA655387:EHA655411 EQW655387:EQW655411 FAS655387:FAS655411 FKO655387:FKO655411 FUK655387:FUK655411 GEG655387:GEG655411 GOC655387:GOC655411 GXY655387:GXY655411 HHU655387:HHU655411 HRQ655387:HRQ655411 IBM655387:IBM655411 ILI655387:ILI655411 IVE655387:IVE655411 JFA655387:JFA655411 JOW655387:JOW655411 JYS655387:JYS655411 KIO655387:KIO655411 KSK655387:KSK655411 LCG655387:LCG655411 LMC655387:LMC655411 LVY655387:LVY655411 MFU655387:MFU655411 MPQ655387:MPQ655411 MZM655387:MZM655411 NJI655387:NJI655411 NTE655387:NTE655411 ODA655387:ODA655411 OMW655387:OMW655411 OWS655387:OWS655411 PGO655387:PGO655411 PQK655387:PQK655411 QAG655387:QAG655411 QKC655387:QKC655411 QTY655387:QTY655411 RDU655387:RDU655411 RNQ655387:RNQ655411 RXM655387:RXM655411 SHI655387:SHI655411 SRE655387:SRE655411 TBA655387:TBA655411 TKW655387:TKW655411 TUS655387:TUS655411 UEO655387:UEO655411 UOK655387:UOK655411 UYG655387:UYG655411 VIC655387:VIC655411 VRY655387:VRY655411 WBU655387:WBU655411 WLQ655387:WLQ655411 WVM655387:WVM655411 E720923:E720947 JA720923:JA720947 SW720923:SW720947 ACS720923:ACS720947 AMO720923:AMO720947 AWK720923:AWK720947 BGG720923:BGG720947 BQC720923:BQC720947 BZY720923:BZY720947 CJU720923:CJU720947 CTQ720923:CTQ720947 DDM720923:DDM720947 DNI720923:DNI720947 DXE720923:DXE720947 EHA720923:EHA720947 EQW720923:EQW720947 FAS720923:FAS720947 FKO720923:FKO720947 FUK720923:FUK720947 GEG720923:GEG720947 GOC720923:GOC720947 GXY720923:GXY720947 HHU720923:HHU720947 HRQ720923:HRQ720947 IBM720923:IBM720947 ILI720923:ILI720947 IVE720923:IVE720947 JFA720923:JFA720947 JOW720923:JOW720947 JYS720923:JYS720947 KIO720923:KIO720947 KSK720923:KSK720947 LCG720923:LCG720947 LMC720923:LMC720947 LVY720923:LVY720947 MFU720923:MFU720947 MPQ720923:MPQ720947 MZM720923:MZM720947 NJI720923:NJI720947 NTE720923:NTE720947 ODA720923:ODA720947 OMW720923:OMW720947 OWS720923:OWS720947 PGO720923:PGO720947 PQK720923:PQK720947 QAG720923:QAG720947 QKC720923:QKC720947 QTY720923:QTY720947 RDU720923:RDU720947 RNQ720923:RNQ720947 RXM720923:RXM720947 SHI720923:SHI720947 SRE720923:SRE720947 TBA720923:TBA720947 TKW720923:TKW720947 TUS720923:TUS720947 UEO720923:UEO720947 UOK720923:UOK720947 UYG720923:UYG720947 VIC720923:VIC720947 VRY720923:VRY720947 WBU720923:WBU720947 WLQ720923:WLQ720947 WVM720923:WVM720947 E786459:E786483 JA786459:JA786483 SW786459:SW786483 ACS786459:ACS786483 AMO786459:AMO786483 AWK786459:AWK786483 BGG786459:BGG786483 BQC786459:BQC786483 BZY786459:BZY786483 CJU786459:CJU786483 CTQ786459:CTQ786483 DDM786459:DDM786483 DNI786459:DNI786483 DXE786459:DXE786483 EHA786459:EHA786483 EQW786459:EQW786483 FAS786459:FAS786483 FKO786459:FKO786483 FUK786459:FUK786483 GEG786459:GEG786483 GOC786459:GOC786483 GXY786459:GXY786483 HHU786459:HHU786483 HRQ786459:HRQ786483 IBM786459:IBM786483 ILI786459:ILI786483 IVE786459:IVE786483 JFA786459:JFA786483 JOW786459:JOW786483 JYS786459:JYS786483 KIO786459:KIO786483 KSK786459:KSK786483 LCG786459:LCG786483 LMC786459:LMC786483 LVY786459:LVY786483 MFU786459:MFU786483 MPQ786459:MPQ786483 MZM786459:MZM786483 NJI786459:NJI786483 NTE786459:NTE786483 ODA786459:ODA786483 OMW786459:OMW786483 OWS786459:OWS786483 PGO786459:PGO786483 PQK786459:PQK786483 QAG786459:QAG786483 QKC786459:QKC786483 QTY786459:QTY786483 RDU786459:RDU786483 RNQ786459:RNQ786483 RXM786459:RXM786483 SHI786459:SHI786483 SRE786459:SRE786483 TBA786459:TBA786483 TKW786459:TKW786483 TUS786459:TUS786483 UEO786459:UEO786483 UOK786459:UOK786483 UYG786459:UYG786483 VIC786459:VIC786483 VRY786459:VRY786483 WBU786459:WBU786483 WLQ786459:WLQ786483 WVM786459:WVM786483 E851995:E852019 JA851995:JA852019 SW851995:SW852019 ACS851995:ACS852019 AMO851995:AMO852019 AWK851995:AWK852019 BGG851995:BGG852019 BQC851995:BQC852019 BZY851995:BZY852019 CJU851995:CJU852019 CTQ851995:CTQ852019 DDM851995:DDM852019 DNI851995:DNI852019 DXE851995:DXE852019 EHA851995:EHA852019 EQW851995:EQW852019 FAS851995:FAS852019 FKO851995:FKO852019 FUK851995:FUK852019 GEG851995:GEG852019 GOC851995:GOC852019 GXY851995:GXY852019 HHU851995:HHU852019 HRQ851995:HRQ852019 IBM851995:IBM852019 ILI851995:ILI852019 IVE851995:IVE852019 JFA851995:JFA852019 JOW851995:JOW852019 JYS851995:JYS852019 KIO851995:KIO852019 KSK851995:KSK852019 LCG851995:LCG852019 LMC851995:LMC852019 LVY851995:LVY852019 MFU851995:MFU852019 MPQ851995:MPQ852019 MZM851995:MZM852019 NJI851995:NJI852019 NTE851995:NTE852019 ODA851995:ODA852019 OMW851995:OMW852019 OWS851995:OWS852019 PGO851995:PGO852019 PQK851995:PQK852019 QAG851995:QAG852019 QKC851995:QKC852019 QTY851995:QTY852019 RDU851995:RDU852019 RNQ851995:RNQ852019 RXM851995:RXM852019 SHI851995:SHI852019 SRE851995:SRE852019 TBA851995:TBA852019 TKW851995:TKW852019 TUS851995:TUS852019 UEO851995:UEO852019 UOK851995:UOK852019 UYG851995:UYG852019 VIC851995:VIC852019 VRY851995:VRY852019 WBU851995:WBU852019 WLQ851995:WLQ852019 WVM851995:WVM852019 E917531:E917555 JA917531:JA917555 SW917531:SW917555 ACS917531:ACS917555 AMO917531:AMO917555 AWK917531:AWK917555 BGG917531:BGG917555 BQC917531:BQC917555 BZY917531:BZY917555 CJU917531:CJU917555 CTQ917531:CTQ917555 DDM917531:DDM917555 DNI917531:DNI917555 DXE917531:DXE917555 EHA917531:EHA917555 EQW917531:EQW917555 FAS917531:FAS917555 FKO917531:FKO917555 FUK917531:FUK917555 GEG917531:GEG917555 GOC917531:GOC917555 GXY917531:GXY917555 HHU917531:HHU917555 HRQ917531:HRQ917555 IBM917531:IBM917555 ILI917531:ILI917555 IVE917531:IVE917555 JFA917531:JFA917555 JOW917531:JOW917555 JYS917531:JYS917555 KIO917531:KIO917555 KSK917531:KSK917555 LCG917531:LCG917555 LMC917531:LMC917555 LVY917531:LVY917555 MFU917531:MFU917555 MPQ917531:MPQ917555 MZM917531:MZM917555 NJI917531:NJI917555 NTE917531:NTE917555 ODA917531:ODA917555 OMW917531:OMW917555 OWS917531:OWS917555 PGO917531:PGO917555 PQK917531:PQK917555 QAG917531:QAG917555 QKC917531:QKC917555 QTY917531:QTY917555 RDU917531:RDU917555 RNQ917531:RNQ917555 RXM917531:RXM917555 SHI917531:SHI917555 SRE917531:SRE917555 TBA917531:TBA917555 TKW917531:TKW917555 TUS917531:TUS917555 UEO917531:UEO917555 UOK917531:UOK917555 UYG917531:UYG917555 VIC917531:VIC917555 VRY917531:VRY917555 WBU917531:WBU917555 WLQ917531:WLQ917555 WVM917531:WVM917555 E983067:E983091 JA983067:JA983091 SW983067:SW983091 ACS983067:ACS983091 AMO983067:AMO983091 AWK983067:AWK983091 BGG983067:BGG983091 BQC983067:BQC983091 BZY983067:BZY983091 CJU983067:CJU983091 CTQ983067:CTQ983091 DDM983067:DDM983091 DNI983067:DNI983091 DXE983067:DXE983091 EHA983067:EHA983091 EQW983067:EQW983091 FAS983067:FAS983091 FKO983067:FKO983091 FUK983067:FUK983091 GEG983067:GEG983091 GOC983067:GOC983091 GXY983067:GXY983091 HHU983067:HHU983091 HRQ983067:HRQ983091 IBM983067:IBM983091 ILI983067:ILI983091 IVE983067:IVE983091 JFA983067:JFA983091 JOW983067:JOW983091 JYS983067:JYS983091 KIO983067:KIO983091 KSK983067:KSK983091 LCG983067:LCG983091 LMC983067:LMC983091 LVY983067:LVY983091 MFU983067:MFU983091 MPQ983067:MPQ983091 MZM983067:MZM983091 NJI983067:NJI983091 NTE983067:NTE983091 ODA983067:ODA983091 OMW983067:OMW983091 OWS983067:OWS983091 PGO983067:PGO983091 PQK983067:PQK983091 QAG983067:QAG983091 QKC983067:QKC983091 QTY983067:QTY983091 RDU983067:RDU983091 RNQ983067:RNQ983091 RXM983067:RXM983091 SHI983067:SHI983091 SRE983067:SRE983091 TBA983067:TBA983091 TKW983067:TKW983091 TUS983067:TUS983091 UEO983067:UEO983091 UOK983067:UOK983091 UYG983067:UYG983091 VIC983067:VIC983091 VRY983067:VRY983091 WBU983067:WBU983091 WLQ983067:WLQ983091 WVM983067:WVM983091" xr:uid="{00000000-0002-0000-0300-000000000000}">
      <formula1>"MANUAL,AUTOMATED"</formula1>
    </dataValidation>
    <dataValidation type="list" allowBlank="1" showInputMessage="1" showErrorMessage="1" sqref="F27:F51 JB27:JB51 SX27:SX51 ACT27:ACT51 AMP27:AMP51 AWL27:AWL51 BGH27:BGH51 BQD27:BQD51 BZZ27:BZZ51 CJV27:CJV51 CTR27:CTR51 DDN27:DDN51 DNJ27:DNJ51 DXF27:DXF51 EHB27:EHB51 EQX27:EQX51 FAT27:FAT51 FKP27:FKP51 FUL27:FUL51 GEH27:GEH51 GOD27:GOD51 GXZ27:GXZ51 HHV27:HHV51 HRR27:HRR51 IBN27:IBN51 ILJ27:ILJ51 IVF27:IVF51 JFB27:JFB51 JOX27:JOX51 JYT27:JYT51 KIP27:KIP51 KSL27:KSL51 LCH27:LCH51 LMD27:LMD51 LVZ27:LVZ51 MFV27:MFV51 MPR27:MPR51 MZN27:MZN51 NJJ27:NJJ51 NTF27:NTF51 ODB27:ODB51 OMX27:OMX51 OWT27:OWT51 PGP27:PGP51 PQL27:PQL51 QAH27:QAH51 QKD27:QKD51 QTZ27:QTZ51 RDV27:RDV51 RNR27:RNR51 RXN27:RXN51 SHJ27:SHJ51 SRF27:SRF51 TBB27:TBB51 TKX27:TKX51 TUT27:TUT51 UEP27:UEP51 UOL27:UOL51 UYH27:UYH51 VID27:VID51 VRZ27:VRZ51 WBV27:WBV51 WLR27:WLR51 WVN27:WVN51 F65563:F65587 JB65563:JB65587 SX65563:SX65587 ACT65563:ACT65587 AMP65563:AMP65587 AWL65563:AWL65587 BGH65563:BGH65587 BQD65563:BQD65587 BZZ65563:BZZ65587 CJV65563:CJV65587 CTR65563:CTR65587 DDN65563:DDN65587 DNJ65563:DNJ65587 DXF65563:DXF65587 EHB65563:EHB65587 EQX65563:EQX65587 FAT65563:FAT65587 FKP65563:FKP65587 FUL65563:FUL65587 GEH65563:GEH65587 GOD65563:GOD65587 GXZ65563:GXZ65587 HHV65563:HHV65587 HRR65563:HRR65587 IBN65563:IBN65587 ILJ65563:ILJ65587 IVF65563:IVF65587 JFB65563:JFB65587 JOX65563:JOX65587 JYT65563:JYT65587 KIP65563:KIP65587 KSL65563:KSL65587 LCH65563:LCH65587 LMD65563:LMD65587 LVZ65563:LVZ65587 MFV65563:MFV65587 MPR65563:MPR65587 MZN65563:MZN65587 NJJ65563:NJJ65587 NTF65563:NTF65587 ODB65563:ODB65587 OMX65563:OMX65587 OWT65563:OWT65587 PGP65563:PGP65587 PQL65563:PQL65587 QAH65563:QAH65587 QKD65563:QKD65587 QTZ65563:QTZ65587 RDV65563:RDV65587 RNR65563:RNR65587 RXN65563:RXN65587 SHJ65563:SHJ65587 SRF65563:SRF65587 TBB65563:TBB65587 TKX65563:TKX65587 TUT65563:TUT65587 UEP65563:UEP65587 UOL65563:UOL65587 UYH65563:UYH65587 VID65563:VID65587 VRZ65563:VRZ65587 WBV65563:WBV65587 WLR65563:WLR65587 WVN65563:WVN65587 F131099:F131123 JB131099:JB131123 SX131099:SX131123 ACT131099:ACT131123 AMP131099:AMP131123 AWL131099:AWL131123 BGH131099:BGH131123 BQD131099:BQD131123 BZZ131099:BZZ131123 CJV131099:CJV131123 CTR131099:CTR131123 DDN131099:DDN131123 DNJ131099:DNJ131123 DXF131099:DXF131123 EHB131099:EHB131123 EQX131099:EQX131123 FAT131099:FAT131123 FKP131099:FKP131123 FUL131099:FUL131123 GEH131099:GEH131123 GOD131099:GOD131123 GXZ131099:GXZ131123 HHV131099:HHV131123 HRR131099:HRR131123 IBN131099:IBN131123 ILJ131099:ILJ131123 IVF131099:IVF131123 JFB131099:JFB131123 JOX131099:JOX131123 JYT131099:JYT131123 KIP131099:KIP131123 KSL131099:KSL131123 LCH131099:LCH131123 LMD131099:LMD131123 LVZ131099:LVZ131123 MFV131099:MFV131123 MPR131099:MPR131123 MZN131099:MZN131123 NJJ131099:NJJ131123 NTF131099:NTF131123 ODB131099:ODB131123 OMX131099:OMX131123 OWT131099:OWT131123 PGP131099:PGP131123 PQL131099:PQL131123 QAH131099:QAH131123 QKD131099:QKD131123 QTZ131099:QTZ131123 RDV131099:RDV131123 RNR131099:RNR131123 RXN131099:RXN131123 SHJ131099:SHJ131123 SRF131099:SRF131123 TBB131099:TBB131123 TKX131099:TKX131123 TUT131099:TUT131123 UEP131099:UEP131123 UOL131099:UOL131123 UYH131099:UYH131123 VID131099:VID131123 VRZ131099:VRZ131123 WBV131099:WBV131123 WLR131099:WLR131123 WVN131099:WVN131123 F196635:F196659 JB196635:JB196659 SX196635:SX196659 ACT196635:ACT196659 AMP196635:AMP196659 AWL196635:AWL196659 BGH196635:BGH196659 BQD196635:BQD196659 BZZ196635:BZZ196659 CJV196635:CJV196659 CTR196635:CTR196659 DDN196635:DDN196659 DNJ196635:DNJ196659 DXF196635:DXF196659 EHB196635:EHB196659 EQX196635:EQX196659 FAT196635:FAT196659 FKP196635:FKP196659 FUL196635:FUL196659 GEH196635:GEH196659 GOD196635:GOD196659 GXZ196635:GXZ196659 HHV196635:HHV196659 HRR196635:HRR196659 IBN196635:IBN196659 ILJ196635:ILJ196659 IVF196635:IVF196659 JFB196635:JFB196659 JOX196635:JOX196659 JYT196635:JYT196659 KIP196635:KIP196659 KSL196635:KSL196659 LCH196635:LCH196659 LMD196635:LMD196659 LVZ196635:LVZ196659 MFV196635:MFV196659 MPR196635:MPR196659 MZN196635:MZN196659 NJJ196635:NJJ196659 NTF196635:NTF196659 ODB196635:ODB196659 OMX196635:OMX196659 OWT196635:OWT196659 PGP196635:PGP196659 PQL196635:PQL196659 QAH196635:QAH196659 QKD196635:QKD196659 QTZ196635:QTZ196659 RDV196635:RDV196659 RNR196635:RNR196659 RXN196635:RXN196659 SHJ196635:SHJ196659 SRF196635:SRF196659 TBB196635:TBB196659 TKX196635:TKX196659 TUT196635:TUT196659 UEP196635:UEP196659 UOL196635:UOL196659 UYH196635:UYH196659 VID196635:VID196659 VRZ196635:VRZ196659 WBV196635:WBV196659 WLR196635:WLR196659 WVN196635:WVN196659 F262171:F262195 JB262171:JB262195 SX262171:SX262195 ACT262171:ACT262195 AMP262171:AMP262195 AWL262171:AWL262195 BGH262171:BGH262195 BQD262171:BQD262195 BZZ262171:BZZ262195 CJV262171:CJV262195 CTR262171:CTR262195 DDN262171:DDN262195 DNJ262171:DNJ262195 DXF262171:DXF262195 EHB262171:EHB262195 EQX262171:EQX262195 FAT262171:FAT262195 FKP262171:FKP262195 FUL262171:FUL262195 GEH262171:GEH262195 GOD262171:GOD262195 GXZ262171:GXZ262195 HHV262171:HHV262195 HRR262171:HRR262195 IBN262171:IBN262195 ILJ262171:ILJ262195 IVF262171:IVF262195 JFB262171:JFB262195 JOX262171:JOX262195 JYT262171:JYT262195 KIP262171:KIP262195 KSL262171:KSL262195 LCH262171:LCH262195 LMD262171:LMD262195 LVZ262171:LVZ262195 MFV262171:MFV262195 MPR262171:MPR262195 MZN262171:MZN262195 NJJ262171:NJJ262195 NTF262171:NTF262195 ODB262171:ODB262195 OMX262171:OMX262195 OWT262171:OWT262195 PGP262171:PGP262195 PQL262171:PQL262195 QAH262171:QAH262195 QKD262171:QKD262195 QTZ262171:QTZ262195 RDV262171:RDV262195 RNR262171:RNR262195 RXN262171:RXN262195 SHJ262171:SHJ262195 SRF262171:SRF262195 TBB262171:TBB262195 TKX262171:TKX262195 TUT262171:TUT262195 UEP262171:UEP262195 UOL262171:UOL262195 UYH262171:UYH262195 VID262171:VID262195 VRZ262171:VRZ262195 WBV262171:WBV262195 WLR262171:WLR262195 WVN262171:WVN262195 F327707:F327731 JB327707:JB327731 SX327707:SX327731 ACT327707:ACT327731 AMP327707:AMP327731 AWL327707:AWL327731 BGH327707:BGH327731 BQD327707:BQD327731 BZZ327707:BZZ327731 CJV327707:CJV327731 CTR327707:CTR327731 DDN327707:DDN327731 DNJ327707:DNJ327731 DXF327707:DXF327731 EHB327707:EHB327731 EQX327707:EQX327731 FAT327707:FAT327731 FKP327707:FKP327731 FUL327707:FUL327731 GEH327707:GEH327731 GOD327707:GOD327731 GXZ327707:GXZ327731 HHV327707:HHV327731 HRR327707:HRR327731 IBN327707:IBN327731 ILJ327707:ILJ327731 IVF327707:IVF327731 JFB327707:JFB327731 JOX327707:JOX327731 JYT327707:JYT327731 KIP327707:KIP327731 KSL327707:KSL327731 LCH327707:LCH327731 LMD327707:LMD327731 LVZ327707:LVZ327731 MFV327707:MFV327731 MPR327707:MPR327731 MZN327707:MZN327731 NJJ327707:NJJ327731 NTF327707:NTF327731 ODB327707:ODB327731 OMX327707:OMX327731 OWT327707:OWT327731 PGP327707:PGP327731 PQL327707:PQL327731 QAH327707:QAH327731 QKD327707:QKD327731 QTZ327707:QTZ327731 RDV327707:RDV327731 RNR327707:RNR327731 RXN327707:RXN327731 SHJ327707:SHJ327731 SRF327707:SRF327731 TBB327707:TBB327731 TKX327707:TKX327731 TUT327707:TUT327731 UEP327707:UEP327731 UOL327707:UOL327731 UYH327707:UYH327731 VID327707:VID327731 VRZ327707:VRZ327731 WBV327707:WBV327731 WLR327707:WLR327731 WVN327707:WVN327731 F393243:F393267 JB393243:JB393267 SX393243:SX393267 ACT393243:ACT393267 AMP393243:AMP393267 AWL393243:AWL393267 BGH393243:BGH393267 BQD393243:BQD393267 BZZ393243:BZZ393267 CJV393243:CJV393267 CTR393243:CTR393267 DDN393243:DDN393267 DNJ393243:DNJ393267 DXF393243:DXF393267 EHB393243:EHB393267 EQX393243:EQX393267 FAT393243:FAT393267 FKP393243:FKP393267 FUL393243:FUL393267 GEH393243:GEH393267 GOD393243:GOD393267 GXZ393243:GXZ393267 HHV393243:HHV393267 HRR393243:HRR393267 IBN393243:IBN393267 ILJ393243:ILJ393267 IVF393243:IVF393267 JFB393243:JFB393267 JOX393243:JOX393267 JYT393243:JYT393267 KIP393243:KIP393267 KSL393243:KSL393267 LCH393243:LCH393267 LMD393243:LMD393267 LVZ393243:LVZ393267 MFV393243:MFV393267 MPR393243:MPR393267 MZN393243:MZN393267 NJJ393243:NJJ393267 NTF393243:NTF393267 ODB393243:ODB393267 OMX393243:OMX393267 OWT393243:OWT393267 PGP393243:PGP393267 PQL393243:PQL393267 QAH393243:QAH393267 QKD393243:QKD393267 QTZ393243:QTZ393267 RDV393243:RDV393267 RNR393243:RNR393267 RXN393243:RXN393267 SHJ393243:SHJ393267 SRF393243:SRF393267 TBB393243:TBB393267 TKX393243:TKX393267 TUT393243:TUT393267 UEP393243:UEP393267 UOL393243:UOL393267 UYH393243:UYH393267 VID393243:VID393267 VRZ393243:VRZ393267 WBV393243:WBV393267 WLR393243:WLR393267 WVN393243:WVN393267 F458779:F458803 JB458779:JB458803 SX458779:SX458803 ACT458779:ACT458803 AMP458779:AMP458803 AWL458779:AWL458803 BGH458779:BGH458803 BQD458779:BQD458803 BZZ458779:BZZ458803 CJV458779:CJV458803 CTR458779:CTR458803 DDN458779:DDN458803 DNJ458779:DNJ458803 DXF458779:DXF458803 EHB458779:EHB458803 EQX458779:EQX458803 FAT458779:FAT458803 FKP458779:FKP458803 FUL458779:FUL458803 GEH458779:GEH458803 GOD458779:GOD458803 GXZ458779:GXZ458803 HHV458779:HHV458803 HRR458779:HRR458803 IBN458779:IBN458803 ILJ458779:ILJ458803 IVF458779:IVF458803 JFB458779:JFB458803 JOX458779:JOX458803 JYT458779:JYT458803 KIP458779:KIP458803 KSL458779:KSL458803 LCH458779:LCH458803 LMD458779:LMD458803 LVZ458779:LVZ458803 MFV458779:MFV458803 MPR458779:MPR458803 MZN458779:MZN458803 NJJ458779:NJJ458803 NTF458779:NTF458803 ODB458779:ODB458803 OMX458779:OMX458803 OWT458779:OWT458803 PGP458779:PGP458803 PQL458779:PQL458803 QAH458779:QAH458803 QKD458779:QKD458803 QTZ458779:QTZ458803 RDV458779:RDV458803 RNR458779:RNR458803 RXN458779:RXN458803 SHJ458779:SHJ458803 SRF458779:SRF458803 TBB458779:TBB458803 TKX458779:TKX458803 TUT458779:TUT458803 UEP458779:UEP458803 UOL458779:UOL458803 UYH458779:UYH458803 VID458779:VID458803 VRZ458779:VRZ458803 WBV458779:WBV458803 WLR458779:WLR458803 WVN458779:WVN458803 F524315:F524339 JB524315:JB524339 SX524315:SX524339 ACT524315:ACT524339 AMP524315:AMP524339 AWL524315:AWL524339 BGH524315:BGH524339 BQD524315:BQD524339 BZZ524315:BZZ524339 CJV524315:CJV524339 CTR524315:CTR524339 DDN524315:DDN524339 DNJ524315:DNJ524339 DXF524315:DXF524339 EHB524315:EHB524339 EQX524315:EQX524339 FAT524315:FAT524339 FKP524315:FKP524339 FUL524315:FUL524339 GEH524315:GEH524339 GOD524315:GOD524339 GXZ524315:GXZ524339 HHV524315:HHV524339 HRR524315:HRR524339 IBN524315:IBN524339 ILJ524315:ILJ524339 IVF524315:IVF524339 JFB524315:JFB524339 JOX524315:JOX524339 JYT524315:JYT524339 KIP524315:KIP524339 KSL524315:KSL524339 LCH524315:LCH524339 LMD524315:LMD524339 LVZ524315:LVZ524339 MFV524315:MFV524339 MPR524315:MPR524339 MZN524315:MZN524339 NJJ524315:NJJ524339 NTF524315:NTF524339 ODB524315:ODB524339 OMX524315:OMX524339 OWT524315:OWT524339 PGP524315:PGP524339 PQL524315:PQL524339 QAH524315:QAH524339 QKD524315:QKD524339 QTZ524315:QTZ524339 RDV524315:RDV524339 RNR524315:RNR524339 RXN524315:RXN524339 SHJ524315:SHJ524339 SRF524315:SRF524339 TBB524315:TBB524339 TKX524315:TKX524339 TUT524315:TUT524339 UEP524315:UEP524339 UOL524315:UOL524339 UYH524315:UYH524339 VID524315:VID524339 VRZ524315:VRZ524339 WBV524315:WBV524339 WLR524315:WLR524339 WVN524315:WVN524339 F589851:F589875 JB589851:JB589875 SX589851:SX589875 ACT589851:ACT589875 AMP589851:AMP589875 AWL589851:AWL589875 BGH589851:BGH589875 BQD589851:BQD589875 BZZ589851:BZZ589875 CJV589851:CJV589875 CTR589851:CTR589875 DDN589851:DDN589875 DNJ589851:DNJ589875 DXF589851:DXF589875 EHB589851:EHB589875 EQX589851:EQX589875 FAT589851:FAT589875 FKP589851:FKP589875 FUL589851:FUL589875 GEH589851:GEH589875 GOD589851:GOD589875 GXZ589851:GXZ589875 HHV589851:HHV589875 HRR589851:HRR589875 IBN589851:IBN589875 ILJ589851:ILJ589875 IVF589851:IVF589875 JFB589851:JFB589875 JOX589851:JOX589875 JYT589851:JYT589875 KIP589851:KIP589875 KSL589851:KSL589875 LCH589851:LCH589875 LMD589851:LMD589875 LVZ589851:LVZ589875 MFV589851:MFV589875 MPR589851:MPR589875 MZN589851:MZN589875 NJJ589851:NJJ589875 NTF589851:NTF589875 ODB589851:ODB589875 OMX589851:OMX589875 OWT589851:OWT589875 PGP589851:PGP589875 PQL589851:PQL589875 QAH589851:QAH589875 QKD589851:QKD589875 QTZ589851:QTZ589875 RDV589851:RDV589875 RNR589851:RNR589875 RXN589851:RXN589875 SHJ589851:SHJ589875 SRF589851:SRF589875 TBB589851:TBB589875 TKX589851:TKX589875 TUT589851:TUT589875 UEP589851:UEP589875 UOL589851:UOL589875 UYH589851:UYH589875 VID589851:VID589875 VRZ589851:VRZ589875 WBV589851:WBV589875 WLR589851:WLR589875 WVN589851:WVN589875 F655387:F655411 JB655387:JB655411 SX655387:SX655411 ACT655387:ACT655411 AMP655387:AMP655411 AWL655387:AWL655411 BGH655387:BGH655411 BQD655387:BQD655411 BZZ655387:BZZ655411 CJV655387:CJV655411 CTR655387:CTR655411 DDN655387:DDN655411 DNJ655387:DNJ655411 DXF655387:DXF655411 EHB655387:EHB655411 EQX655387:EQX655411 FAT655387:FAT655411 FKP655387:FKP655411 FUL655387:FUL655411 GEH655387:GEH655411 GOD655387:GOD655411 GXZ655387:GXZ655411 HHV655387:HHV655411 HRR655387:HRR655411 IBN655387:IBN655411 ILJ655387:ILJ655411 IVF655387:IVF655411 JFB655387:JFB655411 JOX655387:JOX655411 JYT655387:JYT655411 KIP655387:KIP655411 KSL655387:KSL655411 LCH655387:LCH655411 LMD655387:LMD655411 LVZ655387:LVZ655411 MFV655387:MFV655411 MPR655387:MPR655411 MZN655387:MZN655411 NJJ655387:NJJ655411 NTF655387:NTF655411 ODB655387:ODB655411 OMX655387:OMX655411 OWT655387:OWT655411 PGP655387:PGP655411 PQL655387:PQL655411 QAH655387:QAH655411 QKD655387:QKD655411 QTZ655387:QTZ655411 RDV655387:RDV655411 RNR655387:RNR655411 RXN655387:RXN655411 SHJ655387:SHJ655411 SRF655387:SRF655411 TBB655387:TBB655411 TKX655387:TKX655411 TUT655387:TUT655411 UEP655387:UEP655411 UOL655387:UOL655411 UYH655387:UYH655411 VID655387:VID655411 VRZ655387:VRZ655411 WBV655387:WBV655411 WLR655387:WLR655411 WVN655387:WVN655411 F720923:F720947 JB720923:JB720947 SX720923:SX720947 ACT720923:ACT720947 AMP720923:AMP720947 AWL720923:AWL720947 BGH720923:BGH720947 BQD720923:BQD720947 BZZ720923:BZZ720947 CJV720923:CJV720947 CTR720923:CTR720947 DDN720923:DDN720947 DNJ720923:DNJ720947 DXF720923:DXF720947 EHB720923:EHB720947 EQX720923:EQX720947 FAT720923:FAT720947 FKP720923:FKP720947 FUL720923:FUL720947 GEH720923:GEH720947 GOD720923:GOD720947 GXZ720923:GXZ720947 HHV720923:HHV720947 HRR720923:HRR720947 IBN720923:IBN720947 ILJ720923:ILJ720947 IVF720923:IVF720947 JFB720923:JFB720947 JOX720923:JOX720947 JYT720923:JYT720947 KIP720923:KIP720947 KSL720923:KSL720947 LCH720923:LCH720947 LMD720923:LMD720947 LVZ720923:LVZ720947 MFV720923:MFV720947 MPR720923:MPR720947 MZN720923:MZN720947 NJJ720923:NJJ720947 NTF720923:NTF720947 ODB720923:ODB720947 OMX720923:OMX720947 OWT720923:OWT720947 PGP720923:PGP720947 PQL720923:PQL720947 QAH720923:QAH720947 QKD720923:QKD720947 QTZ720923:QTZ720947 RDV720923:RDV720947 RNR720923:RNR720947 RXN720923:RXN720947 SHJ720923:SHJ720947 SRF720923:SRF720947 TBB720923:TBB720947 TKX720923:TKX720947 TUT720923:TUT720947 UEP720923:UEP720947 UOL720923:UOL720947 UYH720923:UYH720947 VID720923:VID720947 VRZ720923:VRZ720947 WBV720923:WBV720947 WLR720923:WLR720947 WVN720923:WVN720947 F786459:F786483 JB786459:JB786483 SX786459:SX786483 ACT786459:ACT786483 AMP786459:AMP786483 AWL786459:AWL786483 BGH786459:BGH786483 BQD786459:BQD786483 BZZ786459:BZZ786483 CJV786459:CJV786483 CTR786459:CTR786483 DDN786459:DDN786483 DNJ786459:DNJ786483 DXF786459:DXF786483 EHB786459:EHB786483 EQX786459:EQX786483 FAT786459:FAT786483 FKP786459:FKP786483 FUL786459:FUL786483 GEH786459:GEH786483 GOD786459:GOD786483 GXZ786459:GXZ786483 HHV786459:HHV786483 HRR786459:HRR786483 IBN786459:IBN786483 ILJ786459:ILJ786483 IVF786459:IVF786483 JFB786459:JFB786483 JOX786459:JOX786483 JYT786459:JYT786483 KIP786459:KIP786483 KSL786459:KSL786483 LCH786459:LCH786483 LMD786459:LMD786483 LVZ786459:LVZ786483 MFV786459:MFV786483 MPR786459:MPR786483 MZN786459:MZN786483 NJJ786459:NJJ786483 NTF786459:NTF786483 ODB786459:ODB786483 OMX786459:OMX786483 OWT786459:OWT786483 PGP786459:PGP786483 PQL786459:PQL786483 QAH786459:QAH786483 QKD786459:QKD786483 QTZ786459:QTZ786483 RDV786459:RDV786483 RNR786459:RNR786483 RXN786459:RXN786483 SHJ786459:SHJ786483 SRF786459:SRF786483 TBB786459:TBB786483 TKX786459:TKX786483 TUT786459:TUT786483 UEP786459:UEP786483 UOL786459:UOL786483 UYH786459:UYH786483 VID786459:VID786483 VRZ786459:VRZ786483 WBV786459:WBV786483 WLR786459:WLR786483 WVN786459:WVN786483 F851995:F852019 JB851995:JB852019 SX851995:SX852019 ACT851995:ACT852019 AMP851995:AMP852019 AWL851995:AWL852019 BGH851995:BGH852019 BQD851995:BQD852019 BZZ851995:BZZ852019 CJV851995:CJV852019 CTR851995:CTR852019 DDN851995:DDN852019 DNJ851995:DNJ852019 DXF851995:DXF852019 EHB851995:EHB852019 EQX851995:EQX852019 FAT851995:FAT852019 FKP851995:FKP852019 FUL851995:FUL852019 GEH851995:GEH852019 GOD851995:GOD852019 GXZ851995:GXZ852019 HHV851995:HHV852019 HRR851995:HRR852019 IBN851995:IBN852019 ILJ851995:ILJ852019 IVF851995:IVF852019 JFB851995:JFB852019 JOX851995:JOX852019 JYT851995:JYT852019 KIP851995:KIP852019 KSL851995:KSL852019 LCH851995:LCH852019 LMD851995:LMD852019 LVZ851995:LVZ852019 MFV851995:MFV852019 MPR851995:MPR852019 MZN851995:MZN852019 NJJ851995:NJJ852019 NTF851995:NTF852019 ODB851995:ODB852019 OMX851995:OMX852019 OWT851995:OWT852019 PGP851995:PGP852019 PQL851995:PQL852019 QAH851995:QAH852019 QKD851995:QKD852019 QTZ851995:QTZ852019 RDV851995:RDV852019 RNR851995:RNR852019 RXN851995:RXN852019 SHJ851995:SHJ852019 SRF851995:SRF852019 TBB851995:TBB852019 TKX851995:TKX852019 TUT851995:TUT852019 UEP851995:UEP852019 UOL851995:UOL852019 UYH851995:UYH852019 VID851995:VID852019 VRZ851995:VRZ852019 WBV851995:WBV852019 WLR851995:WLR852019 WVN851995:WVN852019 F917531:F917555 JB917531:JB917555 SX917531:SX917555 ACT917531:ACT917555 AMP917531:AMP917555 AWL917531:AWL917555 BGH917531:BGH917555 BQD917531:BQD917555 BZZ917531:BZZ917555 CJV917531:CJV917555 CTR917531:CTR917555 DDN917531:DDN917555 DNJ917531:DNJ917555 DXF917531:DXF917555 EHB917531:EHB917555 EQX917531:EQX917555 FAT917531:FAT917555 FKP917531:FKP917555 FUL917531:FUL917555 GEH917531:GEH917555 GOD917531:GOD917555 GXZ917531:GXZ917555 HHV917531:HHV917555 HRR917531:HRR917555 IBN917531:IBN917555 ILJ917531:ILJ917555 IVF917531:IVF917555 JFB917531:JFB917555 JOX917531:JOX917555 JYT917531:JYT917555 KIP917531:KIP917555 KSL917531:KSL917555 LCH917531:LCH917555 LMD917531:LMD917555 LVZ917531:LVZ917555 MFV917531:MFV917555 MPR917531:MPR917555 MZN917531:MZN917555 NJJ917531:NJJ917555 NTF917531:NTF917555 ODB917531:ODB917555 OMX917531:OMX917555 OWT917531:OWT917555 PGP917531:PGP917555 PQL917531:PQL917555 QAH917531:QAH917555 QKD917531:QKD917555 QTZ917531:QTZ917555 RDV917531:RDV917555 RNR917531:RNR917555 RXN917531:RXN917555 SHJ917531:SHJ917555 SRF917531:SRF917555 TBB917531:TBB917555 TKX917531:TKX917555 TUT917531:TUT917555 UEP917531:UEP917555 UOL917531:UOL917555 UYH917531:UYH917555 VID917531:VID917555 VRZ917531:VRZ917555 WBV917531:WBV917555 WLR917531:WLR917555 WVN917531:WVN917555 F983067:F983091 JB983067:JB983091 SX983067:SX983091 ACT983067:ACT983091 AMP983067:AMP983091 AWL983067:AWL983091 BGH983067:BGH983091 BQD983067:BQD983091 BZZ983067:BZZ983091 CJV983067:CJV983091 CTR983067:CTR983091 DDN983067:DDN983091 DNJ983067:DNJ983091 DXF983067:DXF983091 EHB983067:EHB983091 EQX983067:EQX983091 FAT983067:FAT983091 FKP983067:FKP983091 FUL983067:FUL983091 GEH983067:GEH983091 GOD983067:GOD983091 GXZ983067:GXZ983091 HHV983067:HHV983091 HRR983067:HRR983091 IBN983067:IBN983091 ILJ983067:ILJ983091 IVF983067:IVF983091 JFB983067:JFB983091 JOX983067:JOX983091 JYT983067:JYT983091 KIP983067:KIP983091 KSL983067:KSL983091 LCH983067:LCH983091 LMD983067:LMD983091 LVZ983067:LVZ983091 MFV983067:MFV983091 MPR983067:MPR983091 MZN983067:MZN983091 NJJ983067:NJJ983091 NTF983067:NTF983091 ODB983067:ODB983091 OMX983067:OMX983091 OWT983067:OWT983091 PGP983067:PGP983091 PQL983067:PQL983091 QAH983067:QAH983091 QKD983067:QKD983091 QTZ983067:QTZ983091 RDV983067:RDV983091 RNR983067:RNR983091 RXN983067:RXN983091 SHJ983067:SHJ983091 SRF983067:SRF983091 TBB983067:TBB983091 TKX983067:TKX983091 TUT983067:TUT983091 UEP983067:UEP983091 UOL983067:UOL983091 UYH983067:UYH983091 VID983067:VID983091 VRZ983067:VRZ983091 WBV983067:WBV983091 WLR983067:WLR983091 WVN983067:WVN983091" xr:uid="{00000000-0002-0000-0300-000001000000}">
      <formula1>"OK,KO,NOT CHECKED"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2:G72"/>
  <sheetViews>
    <sheetView topLeftCell="B1" workbookViewId="0">
      <selection activeCell="D27" sqref="D27"/>
    </sheetView>
  </sheetViews>
  <sheetFormatPr defaultColWidth="11.42578125" defaultRowHeight="15"/>
  <cols>
    <col min="1" max="1" width="3.85546875" customWidth="1"/>
    <col min="2" max="2" width="22.5703125" bestFit="1" customWidth="1"/>
    <col min="3" max="3" width="19.42578125" bestFit="1" customWidth="1"/>
    <col min="4" max="4" width="51.5703125" customWidth="1"/>
    <col min="5" max="5" width="17.5703125" bestFit="1" customWidth="1"/>
    <col min="6" max="6" width="15.28515625" bestFit="1" customWidth="1"/>
    <col min="7" max="7" width="58.28515625" customWidth="1"/>
    <col min="257" max="257" width="3.85546875" customWidth="1"/>
    <col min="258" max="258" width="22.5703125" bestFit="1" customWidth="1"/>
    <col min="259" max="259" width="19.42578125" bestFit="1" customWidth="1"/>
    <col min="260" max="260" width="51.5703125" customWidth="1"/>
    <col min="261" max="261" width="17.5703125" bestFit="1" customWidth="1"/>
    <col min="262" max="262" width="15.28515625" bestFit="1" customWidth="1"/>
    <col min="263" max="263" width="58.28515625" customWidth="1"/>
    <col min="513" max="513" width="3.85546875" customWidth="1"/>
    <col min="514" max="514" width="22.5703125" bestFit="1" customWidth="1"/>
    <col min="515" max="515" width="19.42578125" bestFit="1" customWidth="1"/>
    <col min="516" max="516" width="51.5703125" customWidth="1"/>
    <col min="517" max="517" width="17.5703125" bestFit="1" customWidth="1"/>
    <col min="518" max="518" width="15.28515625" bestFit="1" customWidth="1"/>
    <col min="519" max="519" width="58.28515625" customWidth="1"/>
    <col min="769" max="769" width="3.85546875" customWidth="1"/>
    <col min="770" max="770" width="22.5703125" bestFit="1" customWidth="1"/>
    <col min="771" max="771" width="19.42578125" bestFit="1" customWidth="1"/>
    <col min="772" max="772" width="51.5703125" customWidth="1"/>
    <col min="773" max="773" width="17.5703125" bestFit="1" customWidth="1"/>
    <col min="774" max="774" width="15.28515625" bestFit="1" customWidth="1"/>
    <col min="775" max="775" width="58.28515625" customWidth="1"/>
    <col min="1025" max="1025" width="3.85546875" customWidth="1"/>
    <col min="1026" max="1026" width="22.5703125" bestFit="1" customWidth="1"/>
    <col min="1027" max="1027" width="19.42578125" bestFit="1" customWidth="1"/>
    <col min="1028" max="1028" width="51.5703125" customWidth="1"/>
    <col min="1029" max="1029" width="17.5703125" bestFit="1" customWidth="1"/>
    <col min="1030" max="1030" width="15.28515625" bestFit="1" customWidth="1"/>
    <col min="1031" max="1031" width="58.28515625" customWidth="1"/>
    <col min="1281" max="1281" width="3.85546875" customWidth="1"/>
    <col min="1282" max="1282" width="22.5703125" bestFit="1" customWidth="1"/>
    <col min="1283" max="1283" width="19.42578125" bestFit="1" customWidth="1"/>
    <col min="1284" max="1284" width="51.5703125" customWidth="1"/>
    <col min="1285" max="1285" width="17.5703125" bestFit="1" customWidth="1"/>
    <col min="1286" max="1286" width="15.28515625" bestFit="1" customWidth="1"/>
    <col min="1287" max="1287" width="58.28515625" customWidth="1"/>
    <col min="1537" max="1537" width="3.85546875" customWidth="1"/>
    <col min="1538" max="1538" width="22.5703125" bestFit="1" customWidth="1"/>
    <col min="1539" max="1539" width="19.42578125" bestFit="1" customWidth="1"/>
    <col min="1540" max="1540" width="51.5703125" customWidth="1"/>
    <col min="1541" max="1541" width="17.5703125" bestFit="1" customWidth="1"/>
    <col min="1542" max="1542" width="15.28515625" bestFit="1" customWidth="1"/>
    <col min="1543" max="1543" width="58.28515625" customWidth="1"/>
    <col min="1793" max="1793" width="3.85546875" customWidth="1"/>
    <col min="1794" max="1794" width="22.5703125" bestFit="1" customWidth="1"/>
    <col min="1795" max="1795" width="19.42578125" bestFit="1" customWidth="1"/>
    <col min="1796" max="1796" width="51.5703125" customWidth="1"/>
    <col min="1797" max="1797" width="17.5703125" bestFit="1" customWidth="1"/>
    <col min="1798" max="1798" width="15.28515625" bestFit="1" customWidth="1"/>
    <col min="1799" max="1799" width="58.28515625" customWidth="1"/>
    <col min="2049" max="2049" width="3.85546875" customWidth="1"/>
    <col min="2050" max="2050" width="22.5703125" bestFit="1" customWidth="1"/>
    <col min="2051" max="2051" width="19.42578125" bestFit="1" customWidth="1"/>
    <col min="2052" max="2052" width="51.5703125" customWidth="1"/>
    <col min="2053" max="2053" width="17.5703125" bestFit="1" customWidth="1"/>
    <col min="2054" max="2054" width="15.28515625" bestFit="1" customWidth="1"/>
    <col min="2055" max="2055" width="58.28515625" customWidth="1"/>
    <col min="2305" max="2305" width="3.85546875" customWidth="1"/>
    <col min="2306" max="2306" width="22.5703125" bestFit="1" customWidth="1"/>
    <col min="2307" max="2307" width="19.42578125" bestFit="1" customWidth="1"/>
    <col min="2308" max="2308" width="51.5703125" customWidth="1"/>
    <col min="2309" max="2309" width="17.5703125" bestFit="1" customWidth="1"/>
    <col min="2310" max="2310" width="15.28515625" bestFit="1" customWidth="1"/>
    <col min="2311" max="2311" width="58.28515625" customWidth="1"/>
    <col min="2561" max="2561" width="3.85546875" customWidth="1"/>
    <col min="2562" max="2562" width="22.5703125" bestFit="1" customWidth="1"/>
    <col min="2563" max="2563" width="19.42578125" bestFit="1" customWidth="1"/>
    <col min="2564" max="2564" width="51.5703125" customWidth="1"/>
    <col min="2565" max="2565" width="17.5703125" bestFit="1" customWidth="1"/>
    <col min="2566" max="2566" width="15.28515625" bestFit="1" customWidth="1"/>
    <col min="2567" max="2567" width="58.28515625" customWidth="1"/>
    <col min="2817" max="2817" width="3.85546875" customWidth="1"/>
    <col min="2818" max="2818" width="22.5703125" bestFit="1" customWidth="1"/>
    <col min="2819" max="2819" width="19.42578125" bestFit="1" customWidth="1"/>
    <col min="2820" max="2820" width="51.5703125" customWidth="1"/>
    <col min="2821" max="2821" width="17.5703125" bestFit="1" customWidth="1"/>
    <col min="2822" max="2822" width="15.28515625" bestFit="1" customWidth="1"/>
    <col min="2823" max="2823" width="58.28515625" customWidth="1"/>
    <col min="3073" max="3073" width="3.85546875" customWidth="1"/>
    <col min="3074" max="3074" width="22.5703125" bestFit="1" customWidth="1"/>
    <col min="3075" max="3075" width="19.42578125" bestFit="1" customWidth="1"/>
    <col min="3076" max="3076" width="51.5703125" customWidth="1"/>
    <col min="3077" max="3077" width="17.5703125" bestFit="1" customWidth="1"/>
    <col min="3078" max="3078" width="15.28515625" bestFit="1" customWidth="1"/>
    <col min="3079" max="3079" width="58.28515625" customWidth="1"/>
    <col min="3329" max="3329" width="3.85546875" customWidth="1"/>
    <col min="3330" max="3330" width="22.5703125" bestFit="1" customWidth="1"/>
    <col min="3331" max="3331" width="19.42578125" bestFit="1" customWidth="1"/>
    <col min="3332" max="3332" width="51.5703125" customWidth="1"/>
    <col min="3333" max="3333" width="17.5703125" bestFit="1" customWidth="1"/>
    <col min="3334" max="3334" width="15.28515625" bestFit="1" customWidth="1"/>
    <col min="3335" max="3335" width="58.28515625" customWidth="1"/>
    <col min="3585" max="3585" width="3.85546875" customWidth="1"/>
    <col min="3586" max="3586" width="22.5703125" bestFit="1" customWidth="1"/>
    <col min="3587" max="3587" width="19.42578125" bestFit="1" customWidth="1"/>
    <col min="3588" max="3588" width="51.5703125" customWidth="1"/>
    <col min="3589" max="3589" width="17.5703125" bestFit="1" customWidth="1"/>
    <col min="3590" max="3590" width="15.28515625" bestFit="1" customWidth="1"/>
    <col min="3591" max="3591" width="58.28515625" customWidth="1"/>
    <col min="3841" max="3841" width="3.85546875" customWidth="1"/>
    <col min="3842" max="3842" width="22.5703125" bestFit="1" customWidth="1"/>
    <col min="3843" max="3843" width="19.42578125" bestFit="1" customWidth="1"/>
    <col min="3844" max="3844" width="51.5703125" customWidth="1"/>
    <col min="3845" max="3845" width="17.5703125" bestFit="1" customWidth="1"/>
    <col min="3846" max="3846" width="15.28515625" bestFit="1" customWidth="1"/>
    <col min="3847" max="3847" width="58.28515625" customWidth="1"/>
    <col min="4097" max="4097" width="3.85546875" customWidth="1"/>
    <col min="4098" max="4098" width="22.5703125" bestFit="1" customWidth="1"/>
    <col min="4099" max="4099" width="19.42578125" bestFit="1" customWidth="1"/>
    <col min="4100" max="4100" width="51.5703125" customWidth="1"/>
    <col min="4101" max="4101" width="17.5703125" bestFit="1" customWidth="1"/>
    <col min="4102" max="4102" width="15.28515625" bestFit="1" customWidth="1"/>
    <col min="4103" max="4103" width="58.28515625" customWidth="1"/>
    <col min="4353" max="4353" width="3.85546875" customWidth="1"/>
    <col min="4354" max="4354" width="22.5703125" bestFit="1" customWidth="1"/>
    <col min="4355" max="4355" width="19.42578125" bestFit="1" customWidth="1"/>
    <col min="4356" max="4356" width="51.5703125" customWidth="1"/>
    <col min="4357" max="4357" width="17.5703125" bestFit="1" customWidth="1"/>
    <col min="4358" max="4358" width="15.28515625" bestFit="1" customWidth="1"/>
    <col min="4359" max="4359" width="58.28515625" customWidth="1"/>
    <col min="4609" max="4609" width="3.85546875" customWidth="1"/>
    <col min="4610" max="4610" width="22.5703125" bestFit="1" customWidth="1"/>
    <col min="4611" max="4611" width="19.42578125" bestFit="1" customWidth="1"/>
    <col min="4612" max="4612" width="51.5703125" customWidth="1"/>
    <col min="4613" max="4613" width="17.5703125" bestFit="1" customWidth="1"/>
    <col min="4614" max="4614" width="15.28515625" bestFit="1" customWidth="1"/>
    <col min="4615" max="4615" width="58.28515625" customWidth="1"/>
    <col min="4865" max="4865" width="3.85546875" customWidth="1"/>
    <col min="4866" max="4866" width="22.5703125" bestFit="1" customWidth="1"/>
    <col min="4867" max="4867" width="19.42578125" bestFit="1" customWidth="1"/>
    <col min="4868" max="4868" width="51.5703125" customWidth="1"/>
    <col min="4869" max="4869" width="17.5703125" bestFit="1" customWidth="1"/>
    <col min="4870" max="4870" width="15.28515625" bestFit="1" customWidth="1"/>
    <col min="4871" max="4871" width="58.28515625" customWidth="1"/>
    <col min="5121" max="5121" width="3.85546875" customWidth="1"/>
    <col min="5122" max="5122" width="22.5703125" bestFit="1" customWidth="1"/>
    <col min="5123" max="5123" width="19.42578125" bestFit="1" customWidth="1"/>
    <col min="5124" max="5124" width="51.5703125" customWidth="1"/>
    <col min="5125" max="5125" width="17.5703125" bestFit="1" customWidth="1"/>
    <col min="5126" max="5126" width="15.28515625" bestFit="1" customWidth="1"/>
    <col min="5127" max="5127" width="58.28515625" customWidth="1"/>
    <col min="5377" max="5377" width="3.85546875" customWidth="1"/>
    <col min="5378" max="5378" width="22.5703125" bestFit="1" customWidth="1"/>
    <col min="5379" max="5379" width="19.42578125" bestFit="1" customWidth="1"/>
    <col min="5380" max="5380" width="51.5703125" customWidth="1"/>
    <col min="5381" max="5381" width="17.5703125" bestFit="1" customWidth="1"/>
    <col min="5382" max="5382" width="15.28515625" bestFit="1" customWidth="1"/>
    <col min="5383" max="5383" width="58.28515625" customWidth="1"/>
    <col min="5633" max="5633" width="3.85546875" customWidth="1"/>
    <col min="5634" max="5634" width="22.5703125" bestFit="1" customWidth="1"/>
    <col min="5635" max="5635" width="19.42578125" bestFit="1" customWidth="1"/>
    <col min="5636" max="5636" width="51.5703125" customWidth="1"/>
    <col min="5637" max="5637" width="17.5703125" bestFit="1" customWidth="1"/>
    <col min="5638" max="5638" width="15.28515625" bestFit="1" customWidth="1"/>
    <col min="5639" max="5639" width="58.28515625" customWidth="1"/>
    <col min="5889" max="5889" width="3.85546875" customWidth="1"/>
    <col min="5890" max="5890" width="22.5703125" bestFit="1" customWidth="1"/>
    <col min="5891" max="5891" width="19.42578125" bestFit="1" customWidth="1"/>
    <col min="5892" max="5892" width="51.5703125" customWidth="1"/>
    <col min="5893" max="5893" width="17.5703125" bestFit="1" customWidth="1"/>
    <col min="5894" max="5894" width="15.28515625" bestFit="1" customWidth="1"/>
    <col min="5895" max="5895" width="58.28515625" customWidth="1"/>
    <col min="6145" max="6145" width="3.85546875" customWidth="1"/>
    <col min="6146" max="6146" width="22.5703125" bestFit="1" customWidth="1"/>
    <col min="6147" max="6147" width="19.42578125" bestFit="1" customWidth="1"/>
    <col min="6148" max="6148" width="51.5703125" customWidth="1"/>
    <col min="6149" max="6149" width="17.5703125" bestFit="1" customWidth="1"/>
    <col min="6150" max="6150" width="15.28515625" bestFit="1" customWidth="1"/>
    <col min="6151" max="6151" width="58.28515625" customWidth="1"/>
    <col min="6401" max="6401" width="3.85546875" customWidth="1"/>
    <col min="6402" max="6402" width="22.5703125" bestFit="1" customWidth="1"/>
    <col min="6403" max="6403" width="19.42578125" bestFit="1" customWidth="1"/>
    <col min="6404" max="6404" width="51.5703125" customWidth="1"/>
    <col min="6405" max="6405" width="17.5703125" bestFit="1" customWidth="1"/>
    <col min="6406" max="6406" width="15.28515625" bestFit="1" customWidth="1"/>
    <col min="6407" max="6407" width="58.28515625" customWidth="1"/>
    <col min="6657" max="6657" width="3.85546875" customWidth="1"/>
    <col min="6658" max="6658" width="22.5703125" bestFit="1" customWidth="1"/>
    <col min="6659" max="6659" width="19.42578125" bestFit="1" customWidth="1"/>
    <col min="6660" max="6660" width="51.5703125" customWidth="1"/>
    <col min="6661" max="6661" width="17.5703125" bestFit="1" customWidth="1"/>
    <col min="6662" max="6662" width="15.28515625" bestFit="1" customWidth="1"/>
    <col min="6663" max="6663" width="58.28515625" customWidth="1"/>
    <col min="6913" max="6913" width="3.85546875" customWidth="1"/>
    <col min="6914" max="6914" width="22.5703125" bestFit="1" customWidth="1"/>
    <col min="6915" max="6915" width="19.42578125" bestFit="1" customWidth="1"/>
    <col min="6916" max="6916" width="51.5703125" customWidth="1"/>
    <col min="6917" max="6917" width="17.5703125" bestFit="1" customWidth="1"/>
    <col min="6918" max="6918" width="15.28515625" bestFit="1" customWidth="1"/>
    <col min="6919" max="6919" width="58.28515625" customWidth="1"/>
    <col min="7169" max="7169" width="3.85546875" customWidth="1"/>
    <col min="7170" max="7170" width="22.5703125" bestFit="1" customWidth="1"/>
    <col min="7171" max="7171" width="19.42578125" bestFit="1" customWidth="1"/>
    <col min="7172" max="7172" width="51.5703125" customWidth="1"/>
    <col min="7173" max="7173" width="17.5703125" bestFit="1" customWidth="1"/>
    <col min="7174" max="7174" width="15.28515625" bestFit="1" customWidth="1"/>
    <col min="7175" max="7175" width="58.28515625" customWidth="1"/>
    <col min="7425" max="7425" width="3.85546875" customWidth="1"/>
    <col min="7426" max="7426" width="22.5703125" bestFit="1" customWidth="1"/>
    <col min="7427" max="7427" width="19.42578125" bestFit="1" customWidth="1"/>
    <col min="7428" max="7428" width="51.5703125" customWidth="1"/>
    <col min="7429" max="7429" width="17.5703125" bestFit="1" customWidth="1"/>
    <col min="7430" max="7430" width="15.28515625" bestFit="1" customWidth="1"/>
    <col min="7431" max="7431" width="58.28515625" customWidth="1"/>
    <col min="7681" max="7681" width="3.85546875" customWidth="1"/>
    <col min="7682" max="7682" width="22.5703125" bestFit="1" customWidth="1"/>
    <col min="7683" max="7683" width="19.42578125" bestFit="1" customWidth="1"/>
    <col min="7684" max="7684" width="51.5703125" customWidth="1"/>
    <col min="7685" max="7685" width="17.5703125" bestFit="1" customWidth="1"/>
    <col min="7686" max="7686" width="15.28515625" bestFit="1" customWidth="1"/>
    <col min="7687" max="7687" width="58.28515625" customWidth="1"/>
    <col min="7937" max="7937" width="3.85546875" customWidth="1"/>
    <col min="7938" max="7938" width="22.5703125" bestFit="1" customWidth="1"/>
    <col min="7939" max="7939" width="19.42578125" bestFit="1" customWidth="1"/>
    <col min="7940" max="7940" width="51.5703125" customWidth="1"/>
    <col min="7941" max="7941" width="17.5703125" bestFit="1" customWidth="1"/>
    <col min="7942" max="7942" width="15.28515625" bestFit="1" customWidth="1"/>
    <col min="7943" max="7943" width="58.28515625" customWidth="1"/>
    <col min="8193" max="8193" width="3.85546875" customWidth="1"/>
    <col min="8194" max="8194" width="22.5703125" bestFit="1" customWidth="1"/>
    <col min="8195" max="8195" width="19.42578125" bestFit="1" customWidth="1"/>
    <col min="8196" max="8196" width="51.5703125" customWidth="1"/>
    <col min="8197" max="8197" width="17.5703125" bestFit="1" customWidth="1"/>
    <col min="8198" max="8198" width="15.28515625" bestFit="1" customWidth="1"/>
    <col min="8199" max="8199" width="58.28515625" customWidth="1"/>
    <col min="8449" max="8449" width="3.85546875" customWidth="1"/>
    <col min="8450" max="8450" width="22.5703125" bestFit="1" customWidth="1"/>
    <col min="8451" max="8451" width="19.42578125" bestFit="1" customWidth="1"/>
    <col min="8452" max="8452" width="51.5703125" customWidth="1"/>
    <col min="8453" max="8453" width="17.5703125" bestFit="1" customWidth="1"/>
    <col min="8454" max="8454" width="15.28515625" bestFit="1" customWidth="1"/>
    <col min="8455" max="8455" width="58.28515625" customWidth="1"/>
    <col min="8705" max="8705" width="3.85546875" customWidth="1"/>
    <col min="8706" max="8706" width="22.5703125" bestFit="1" customWidth="1"/>
    <col min="8707" max="8707" width="19.42578125" bestFit="1" customWidth="1"/>
    <col min="8708" max="8708" width="51.5703125" customWidth="1"/>
    <col min="8709" max="8709" width="17.5703125" bestFit="1" customWidth="1"/>
    <col min="8710" max="8710" width="15.28515625" bestFit="1" customWidth="1"/>
    <col min="8711" max="8711" width="58.28515625" customWidth="1"/>
    <col min="8961" max="8961" width="3.85546875" customWidth="1"/>
    <col min="8962" max="8962" width="22.5703125" bestFit="1" customWidth="1"/>
    <col min="8963" max="8963" width="19.42578125" bestFit="1" customWidth="1"/>
    <col min="8964" max="8964" width="51.5703125" customWidth="1"/>
    <col min="8965" max="8965" width="17.5703125" bestFit="1" customWidth="1"/>
    <col min="8966" max="8966" width="15.28515625" bestFit="1" customWidth="1"/>
    <col min="8967" max="8967" width="58.28515625" customWidth="1"/>
    <col min="9217" max="9217" width="3.85546875" customWidth="1"/>
    <col min="9218" max="9218" width="22.5703125" bestFit="1" customWidth="1"/>
    <col min="9219" max="9219" width="19.42578125" bestFit="1" customWidth="1"/>
    <col min="9220" max="9220" width="51.5703125" customWidth="1"/>
    <col min="9221" max="9221" width="17.5703125" bestFit="1" customWidth="1"/>
    <col min="9222" max="9222" width="15.28515625" bestFit="1" customWidth="1"/>
    <col min="9223" max="9223" width="58.28515625" customWidth="1"/>
    <col min="9473" max="9473" width="3.85546875" customWidth="1"/>
    <col min="9474" max="9474" width="22.5703125" bestFit="1" customWidth="1"/>
    <col min="9475" max="9475" width="19.42578125" bestFit="1" customWidth="1"/>
    <col min="9476" max="9476" width="51.5703125" customWidth="1"/>
    <col min="9477" max="9477" width="17.5703125" bestFit="1" customWidth="1"/>
    <col min="9478" max="9478" width="15.28515625" bestFit="1" customWidth="1"/>
    <col min="9479" max="9479" width="58.28515625" customWidth="1"/>
    <col min="9729" max="9729" width="3.85546875" customWidth="1"/>
    <col min="9730" max="9730" width="22.5703125" bestFit="1" customWidth="1"/>
    <col min="9731" max="9731" width="19.42578125" bestFit="1" customWidth="1"/>
    <col min="9732" max="9732" width="51.5703125" customWidth="1"/>
    <col min="9733" max="9733" width="17.5703125" bestFit="1" customWidth="1"/>
    <col min="9734" max="9734" width="15.28515625" bestFit="1" customWidth="1"/>
    <col min="9735" max="9735" width="58.28515625" customWidth="1"/>
    <col min="9985" max="9985" width="3.85546875" customWidth="1"/>
    <col min="9986" max="9986" width="22.5703125" bestFit="1" customWidth="1"/>
    <col min="9987" max="9987" width="19.42578125" bestFit="1" customWidth="1"/>
    <col min="9988" max="9988" width="51.5703125" customWidth="1"/>
    <col min="9989" max="9989" width="17.5703125" bestFit="1" customWidth="1"/>
    <col min="9990" max="9990" width="15.28515625" bestFit="1" customWidth="1"/>
    <col min="9991" max="9991" width="58.28515625" customWidth="1"/>
    <col min="10241" max="10241" width="3.85546875" customWidth="1"/>
    <col min="10242" max="10242" width="22.5703125" bestFit="1" customWidth="1"/>
    <col min="10243" max="10243" width="19.42578125" bestFit="1" customWidth="1"/>
    <col min="10244" max="10244" width="51.5703125" customWidth="1"/>
    <col min="10245" max="10245" width="17.5703125" bestFit="1" customWidth="1"/>
    <col min="10246" max="10246" width="15.28515625" bestFit="1" customWidth="1"/>
    <col min="10247" max="10247" width="58.28515625" customWidth="1"/>
    <col min="10497" max="10497" width="3.85546875" customWidth="1"/>
    <col min="10498" max="10498" width="22.5703125" bestFit="1" customWidth="1"/>
    <col min="10499" max="10499" width="19.42578125" bestFit="1" customWidth="1"/>
    <col min="10500" max="10500" width="51.5703125" customWidth="1"/>
    <col min="10501" max="10501" width="17.5703125" bestFit="1" customWidth="1"/>
    <col min="10502" max="10502" width="15.28515625" bestFit="1" customWidth="1"/>
    <col min="10503" max="10503" width="58.28515625" customWidth="1"/>
    <col min="10753" max="10753" width="3.85546875" customWidth="1"/>
    <col min="10754" max="10754" width="22.5703125" bestFit="1" customWidth="1"/>
    <col min="10755" max="10755" width="19.42578125" bestFit="1" customWidth="1"/>
    <col min="10756" max="10756" width="51.5703125" customWidth="1"/>
    <col min="10757" max="10757" width="17.5703125" bestFit="1" customWidth="1"/>
    <col min="10758" max="10758" width="15.28515625" bestFit="1" customWidth="1"/>
    <col min="10759" max="10759" width="58.28515625" customWidth="1"/>
    <col min="11009" max="11009" width="3.85546875" customWidth="1"/>
    <col min="11010" max="11010" width="22.5703125" bestFit="1" customWidth="1"/>
    <col min="11011" max="11011" width="19.42578125" bestFit="1" customWidth="1"/>
    <col min="11012" max="11012" width="51.5703125" customWidth="1"/>
    <col min="11013" max="11013" width="17.5703125" bestFit="1" customWidth="1"/>
    <col min="11014" max="11014" width="15.28515625" bestFit="1" customWidth="1"/>
    <col min="11015" max="11015" width="58.28515625" customWidth="1"/>
    <col min="11265" max="11265" width="3.85546875" customWidth="1"/>
    <col min="11266" max="11266" width="22.5703125" bestFit="1" customWidth="1"/>
    <col min="11267" max="11267" width="19.42578125" bestFit="1" customWidth="1"/>
    <col min="11268" max="11268" width="51.5703125" customWidth="1"/>
    <col min="11269" max="11269" width="17.5703125" bestFit="1" customWidth="1"/>
    <col min="11270" max="11270" width="15.28515625" bestFit="1" customWidth="1"/>
    <col min="11271" max="11271" width="58.28515625" customWidth="1"/>
    <col min="11521" max="11521" width="3.85546875" customWidth="1"/>
    <col min="11522" max="11522" width="22.5703125" bestFit="1" customWidth="1"/>
    <col min="11523" max="11523" width="19.42578125" bestFit="1" customWidth="1"/>
    <col min="11524" max="11524" width="51.5703125" customWidth="1"/>
    <col min="11525" max="11525" width="17.5703125" bestFit="1" customWidth="1"/>
    <col min="11526" max="11526" width="15.28515625" bestFit="1" customWidth="1"/>
    <col min="11527" max="11527" width="58.28515625" customWidth="1"/>
    <col min="11777" max="11777" width="3.85546875" customWidth="1"/>
    <col min="11778" max="11778" width="22.5703125" bestFit="1" customWidth="1"/>
    <col min="11779" max="11779" width="19.42578125" bestFit="1" customWidth="1"/>
    <col min="11780" max="11780" width="51.5703125" customWidth="1"/>
    <col min="11781" max="11781" width="17.5703125" bestFit="1" customWidth="1"/>
    <col min="11782" max="11782" width="15.28515625" bestFit="1" customWidth="1"/>
    <col min="11783" max="11783" width="58.28515625" customWidth="1"/>
    <col min="12033" max="12033" width="3.85546875" customWidth="1"/>
    <col min="12034" max="12034" width="22.5703125" bestFit="1" customWidth="1"/>
    <col min="12035" max="12035" width="19.42578125" bestFit="1" customWidth="1"/>
    <col min="12036" max="12036" width="51.5703125" customWidth="1"/>
    <col min="12037" max="12037" width="17.5703125" bestFit="1" customWidth="1"/>
    <col min="12038" max="12038" width="15.28515625" bestFit="1" customWidth="1"/>
    <col min="12039" max="12039" width="58.28515625" customWidth="1"/>
    <col min="12289" max="12289" width="3.85546875" customWidth="1"/>
    <col min="12290" max="12290" width="22.5703125" bestFit="1" customWidth="1"/>
    <col min="12291" max="12291" width="19.42578125" bestFit="1" customWidth="1"/>
    <col min="12292" max="12292" width="51.5703125" customWidth="1"/>
    <col min="12293" max="12293" width="17.5703125" bestFit="1" customWidth="1"/>
    <col min="12294" max="12294" width="15.28515625" bestFit="1" customWidth="1"/>
    <col min="12295" max="12295" width="58.28515625" customWidth="1"/>
    <col min="12545" max="12545" width="3.85546875" customWidth="1"/>
    <col min="12546" max="12546" width="22.5703125" bestFit="1" customWidth="1"/>
    <col min="12547" max="12547" width="19.42578125" bestFit="1" customWidth="1"/>
    <col min="12548" max="12548" width="51.5703125" customWidth="1"/>
    <col min="12549" max="12549" width="17.5703125" bestFit="1" customWidth="1"/>
    <col min="12550" max="12550" width="15.28515625" bestFit="1" customWidth="1"/>
    <col min="12551" max="12551" width="58.28515625" customWidth="1"/>
    <col min="12801" max="12801" width="3.85546875" customWidth="1"/>
    <col min="12802" max="12802" width="22.5703125" bestFit="1" customWidth="1"/>
    <col min="12803" max="12803" width="19.42578125" bestFit="1" customWidth="1"/>
    <col min="12804" max="12804" width="51.5703125" customWidth="1"/>
    <col min="12805" max="12805" width="17.5703125" bestFit="1" customWidth="1"/>
    <col min="12806" max="12806" width="15.28515625" bestFit="1" customWidth="1"/>
    <col min="12807" max="12807" width="58.28515625" customWidth="1"/>
    <col min="13057" max="13057" width="3.85546875" customWidth="1"/>
    <col min="13058" max="13058" width="22.5703125" bestFit="1" customWidth="1"/>
    <col min="13059" max="13059" width="19.42578125" bestFit="1" customWidth="1"/>
    <col min="13060" max="13060" width="51.5703125" customWidth="1"/>
    <col min="13061" max="13061" width="17.5703125" bestFit="1" customWidth="1"/>
    <col min="13062" max="13062" width="15.28515625" bestFit="1" customWidth="1"/>
    <col min="13063" max="13063" width="58.28515625" customWidth="1"/>
    <col min="13313" max="13313" width="3.85546875" customWidth="1"/>
    <col min="13314" max="13314" width="22.5703125" bestFit="1" customWidth="1"/>
    <col min="13315" max="13315" width="19.42578125" bestFit="1" customWidth="1"/>
    <col min="13316" max="13316" width="51.5703125" customWidth="1"/>
    <col min="13317" max="13317" width="17.5703125" bestFit="1" customWidth="1"/>
    <col min="13318" max="13318" width="15.28515625" bestFit="1" customWidth="1"/>
    <col min="13319" max="13319" width="58.28515625" customWidth="1"/>
    <col min="13569" max="13569" width="3.85546875" customWidth="1"/>
    <col min="13570" max="13570" width="22.5703125" bestFit="1" customWidth="1"/>
    <col min="13571" max="13571" width="19.42578125" bestFit="1" customWidth="1"/>
    <col min="13572" max="13572" width="51.5703125" customWidth="1"/>
    <col min="13573" max="13573" width="17.5703125" bestFit="1" customWidth="1"/>
    <col min="13574" max="13574" width="15.28515625" bestFit="1" customWidth="1"/>
    <col min="13575" max="13575" width="58.28515625" customWidth="1"/>
    <col min="13825" max="13825" width="3.85546875" customWidth="1"/>
    <col min="13826" max="13826" width="22.5703125" bestFit="1" customWidth="1"/>
    <col min="13827" max="13827" width="19.42578125" bestFit="1" customWidth="1"/>
    <col min="13828" max="13828" width="51.5703125" customWidth="1"/>
    <col min="13829" max="13829" width="17.5703125" bestFit="1" customWidth="1"/>
    <col min="13830" max="13830" width="15.28515625" bestFit="1" customWidth="1"/>
    <col min="13831" max="13831" width="58.28515625" customWidth="1"/>
    <col min="14081" max="14081" width="3.85546875" customWidth="1"/>
    <col min="14082" max="14082" width="22.5703125" bestFit="1" customWidth="1"/>
    <col min="14083" max="14083" width="19.42578125" bestFit="1" customWidth="1"/>
    <col min="14084" max="14084" width="51.5703125" customWidth="1"/>
    <col min="14085" max="14085" width="17.5703125" bestFit="1" customWidth="1"/>
    <col min="14086" max="14086" width="15.28515625" bestFit="1" customWidth="1"/>
    <col min="14087" max="14087" width="58.28515625" customWidth="1"/>
    <col min="14337" max="14337" width="3.85546875" customWidth="1"/>
    <col min="14338" max="14338" width="22.5703125" bestFit="1" customWidth="1"/>
    <col min="14339" max="14339" width="19.42578125" bestFit="1" customWidth="1"/>
    <col min="14340" max="14340" width="51.5703125" customWidth="1"/>
    <col min="14341" max="14341" width="17.5703125" bestFit="1" customWidth="1"/>
    <col min="14342" max="14342" width="15.28515625" bestFit="1" customWidth="1"/>
    <col min="14343" max="14343" width="58.28515625" customWidth="1"/>
    <col min="14593" max="14593" width="3.85546875" customWidth="1"/>
    <col min="14594" max="14594" width="22.5703125" bestFit="1" customWidth="1"/>
    <col min="14595" max="14595" width="19.42578125" bestFit="1" customWidth="1"/>
    <col min="14596" max="14596" width="51.5703125" customWidth="1"/>
    <col min="14597" max="14597" width="17.5703125" bestFit="1" customWidth="1"/>
    <col min="14598" max="14598" width="15.28515625" bestFit="1" customWidth="1"/>
    <col min="14599" max="14599" width="58.28515625" customWidth="1"/>
    <col min="14849" max="14849" width="3.85546875" customWidth="1"/>
    <col min="14850" max="14850" width="22.5703125" bestFit="1" customWidth="1"/>
    <col min="14851" max="14851" width="19.42578125" bestFit="1" customWidth="1"/>
    <col min="14852" max="14852" width="51.5703125" customWidth="1"/>
    <col min="14853" max="14853" width="17.5703125" bestFit="1" customWidth="1"/>
    <col min="14854" max="14854" width="15.28515625" bestFit="1" customWidth="1"/>
    <col min="14855" max="14855" width="58.28515625" customWidth="1"/>
    <col min="15105" max="15105" width="3.85546875" customWidth="1"/>
    <col min="15106" max="15106" width="22.5703125" bestFit="1" customWidth="1"/>
    <col min="15107" max="15107" width="19.42578125" bestFit="1" customWidth="1"/>
    <col min="15108" max="15108" width="51.5703125" customWidth="1"/>
    <col min="15109" max="15109" width="17.5703125" bestFit="1" customWidth="1"/>
    <col min="15110" max="15110" width="15.28515625" bestFit="1" customWidth="1"/>
    <col min="15111" max="15111" width="58.28515625" customWidth="1"/>
    <col min="15361" max="15361" width="3.85546875" customWidth="1"/>
    <col min="15362" max="15362" width="22.5703125" bestFit="1" customWidth="1"/>
    <col min="15363" max="15363" width="19.42578125" bestFit="1" customWidth="1"/>
    <col min="15364" max="15364" width="51.5703125" customWidth="1"/>
    <col min="15365" max="15365" width="17.5703125" bestFit="1" customWidth="1"/>
    <col min="15366" max="15366" width="15.28515625" bestFit="1" customWidth="1"/>
    <col min="15367" max="15367" width="58.28515625" customWidth="1"/>
    <col min="15617" max="15617" width="3.85546875" customWidth="1"/>
    <col min="15618" max="15618" width="22.5703125" bestFit="1" customWidth="1"/>
    <col min="15619" max="15619" width="19.42578125" bestFit="1" customWidth="1"/>
    <col min="15620" max="15620" width="51.5703125" customWidth="1"/>
    <col min="15621" max="15621" width="17.5703125" bestFit="1" customWidth="1"/>
    <col min="15622" max="15622" width="15.28515625" bestFit="1" customWidth="1"/>
    <col min="15623" max="15623" width="58.28515625" customWidth="1"/>
    <col min="15873" max="15873" width="3.85546875" customWidth="1"/>
    <col min="15874" max="15874" width="22.5703125" bestFit="1" customWidth="1"/>
    <col min="15875" max="15875" width="19.42578125" bestFit="1" customWidth="1"/>
    <col min="15876" max="15876" width="51.5703125" customWidth="1"/>
    <col min="15877" max="15877" width="17.5703125" bestFit="1" customWidth="1"/>
    <col min="15878" max="15878" width="15.28515625" bestFit="1" customWidth="1"/>
    <col min="15879" max="15879" width="58.28515625" customWidth="1"/>
    <col min="16129" max="16129" width="3.85546875" customWidth="1"/>
    <col min="16130" max="16130" width="22.5703125" bestFit="1" customWidth="1"/>
    <col min="16131" max="16131" width="19.42578125" bestFit="1" customWidth="1"/>
    <col min="16132" max="16132" width="51.5703125" customWidth="1"/>
    <col min="16133" max="16133" width="17.5703125" bestFit="1" customWidth="1"/>
    <col min="16134" max="16134" width="15.28515625" bestFit="1" customWidth="1"/>
    <col min="16135" max="16135" width="58.28515625" customWidth="1"/>
  </cols>
  <sheetData>
    <row r="2" spans="2:7" ht="18.75">
      <c r="B2" s="87" t="s">
        <v>137</v>
      </c>
      <c r="C2" s="87"/>
      <c r="D2" s="87"/>
      <c r="E2" s="87"/>
      <c r="F2" s="87"/>
      <c r="G2" s="87"/>
    </row>
    <row r="4" spans="2:7" ht="15.75">
      <c r="B4" s="21" t="s">
        <v>47</v>
      </c>
      <c r="C4" s="21">
        <f>COUNTA(F27:F72)</f>
        <v>46</v>
      </c>
    </row>
    <row r="5" spans="2:7" ht="15.75">
      <c r="B5" s="22" t="s">
        <v>48</v>
      </c>
      <c r="C5" s="22">
        <f>COUNTIFS(F27:F72,"NOT CHECKED")</f>
        <v>4</v>
      </c>
    </row>
    <row r="6" spans="2:7" ht="15.75">
      <c r="B6" s="23" t="s">
        <v>49</v>
      </c>
      <c r="C6" s="23">
        <f>COUNTIFS(F27:F72,"OK")</f>
        <v>33</v>
      </c>
    </row>
    <row r="7" spans="2:7" ht="15.75">
      <c r="B7" s="24" t="s">
        <v>50</v>
      </c>
      <c r="C7" s="24">
        <f>COUNTIFS(F27:F72,"KO")</f>
        <v>9</v>
      </c>
    </row>
    <row r="10" spans="2:7" ht="18.75">
      <c r="B10" s="87" t="s">
        <v>51</v>
      </c>
      <c r="C10" s="87"/>
    </row>
    <row r="11" spans="2:7">
      <c r="B11" s="88" t="str">
        <f>IF(C6=C4,"CHECK OK","CHECK KO")</f>
        <v>CHECK KO</v>
      </c>
      <c r="C11" s="88"/>
    </row>
    <row r="12" spans="2:7">
      <c r="B12" s="88"/>
      <c r="C12" s="88"/>
    </row>
    <row r="13" spans="2:7">
      <c r="B13" s="88"/>
      <c r="C13" s="88"/>
    </row>
    <row r="14" spans="2:7">
      <c r="B14" s="88"/>
      <c r="C14" s="88"/>
    </row>
    <row r="17" spans="2:7" ht="15.75">
      <c r="B17" s="89" t="s">
        <v>52</v>
      </c>
      <c r="C17" s="90"/>
    </row>
    <row r="18" spans="2:7" ht="15.75">
      <c r="B18" s="23" t="s">
        <v>53</v>
      </c>
      <c r="C18" s="25">
        <f>IF(SUM(C6:C7)=0,0,(C6*100)/(SUM(C6:C7)))</f>
        <v>78.571428571428569</v>
      </c>
    </row>
    <row r="19" spans="2:7" ht="15.75">
      <c r="B19" s="24" t="s">
        <v>54</v>
      </c>
      <c r="C19" s="26">
        <f>IF(SUM(C6:C7)=0,0,(C7*100)/(SUM(C6:C7)))</f>
        <v>21.428571428571427</v>
      </c>
    </row>
    <row r="23" spans="2:7" ht="18.75">
      <c r="B23" s="87" t="s">
        <v>138</v>
      </c>
      <c r="C23" s="87"/>
      <c r="D23" s="87"/>
      <c r="E23" s="87"/>
      <c r="F23" s="87"/>
      <c r="G23" s="87"/>
    </row>
    <row r="26" spans="2:7" ht="18.75">
      <c r="B26" s="27" t="s">
        <v>56</v>
      </c>
      <c r="C26" s="27" t="s">
        <v>57</v>
      </c>
      <c r="D26" s="27" t="s">
        <v>58</v>
      </c>
      <c r="E26" s="27" t="s">
        <v>59</v>
      </c>
      <c r="F26" s="27" t="s">
        <v>60</v>
      </c>
      <c r="G26" s="27" t="s">
        <v>61</v>
      </c>
    </row>
    <row r="27" spans="2:7" ht="60">
      <c r="B27" s="91" t="s">
        <v>160</v>
      </c>
      <c r="C27" s="28" t="s">
        <v>161</v>
      </c>
      <c r="D27" s="37" t="s">
        <v>162</v>
      </c>
      <c r="E27" s="28" t="s">
        <v>63</v>
      </c>
      <c r="F27" s="28" t="s">
        <v>68</v>
      </c>
      <c r="G27" s="28"/>
    </row>
    <row r="28" spans="2:7" ht="60">
      <c r="B28" s="92"/>
      <c r="C28" s="28" t="s">
        <v>163</v>
      </c>
      <c r="D28" s="38" t="s">
        <v>164</v>
      </c>
      <c r="E28" s="28" t="s">
        <v>63</v>
      </c>
      <c r="F28" s="28" t="s">
        <v>64</v>
      </c>
      <c r="G28" s="28"/>
    </row>
    <row r="29" spans="2:7">
      <c r="B29" s="92"/>
      <c r="C29" s="28" t="s">
        <v>165</v>
      </c>
      <c r="D29" s="38" t="s">
        <v>166</v>
      </c>
      <c r="E29" s="28" t="s">
        <v>63</v>
      </c>
      <c r="F29" s="28" t="s">
        <v>72</v>
      </c>
      <c r="G29" s="28"/>
    </row>
    <row r="30" spans="2:7" ht="45">
      <c r="B30" s="92"/>
      <c r="C30" s="28" t="s">
        <v>167</v>
      </c>
      <c r="D30" s="37" t="s">
        <v>168</v>
      </c>
      <c r="E30" s="28" t="s">
        <v>63</v>
      </c>
      <c r="F30" s="28" t="s">
        <v>64</v>
      </c>
      <c r="G30" s="28"/>
    </row>
    <row r="31" spans="2:7" ht="15.6" customHeight="1">
      <c r="B31" s="97"/>
      <c r="C31" s="28" t="s">
        <v>169</v>
      </c>
      <c r="D31" s="38" t="s">
        <v>170</v>
      </c>
      <c r="E31" s="28" t="s">
        <v>63</v>
      </c>
      <c r="F31" s="28" t="s">
        <v>64</v>
      </c>
      <c r="G31" s="28"/>
    </row>
    <row r="32" spans="2:7" ht="30">
      <c r="B32" s="94" t="s">
        <v>171</v>
      </c>
      <c r="C32" s="29" t="s">
        <v>172</v>
      </c>
      <c r="D32" s="39" t="s">
        <v>173</v>
      </c>
      <c r="E32" s="29" t="s">
        <v>63</v>
      </c>
      <c r="F32" s="29" t="s">
        <v>72</v>
      </c>
      <c r="G32" s="29"/>
    </row>
    <row r="33" spans="2:7" ht="60">
      <c r="B33" s="94"/>
      <c r="C33" s="29" t="s">
        <v>174</v>
      </c>
      <c r="D33" s="39" t="s">
        <v>175</v>
      </c>
      <c r="E33" s="29" t="s">
        <v>63</v>
      </c>
      <c r="F33" s="29" t="s">
        <v>64</v>
      </c>
      <c r="G33" s="29"/>
    </row>
    <row r="34" spans="2:7" ht="30">
      <c r="B34" s="94"/>
      <c r="C34" s="29" t="s">
        <v>176</v>
      </c>
      <c r="D34" s="39" t="s">
        <v>177</v>
      </c>
      <c r="E34" s="29" t="s">
        <v>63</v>
      </c>
      <c r="F34" s="29" t="s">
        <v>72</v>
      </c>
      <c r="G34" s="40"/>
    </row>
    <row r="35" spans="2:7" ht="30">
      <c r="B35" s="94"/>
      <c r="C35" s="29" t="s">
        <v>178</v>
      </c>
      <c r="D35" s="39" t="s">
        <v>179</v>
      </c>
      <c r="E35" s="29" t="s">
        <v>63</v>
      </c>
      <c r="F35" s="29" t="s">
        <v>64</v>
      </c>
      <c r="G35" s="29"/>
    </row>
    <row r="36" spans="2:7" ht="30">
      <c r="B36" s="94"/>
      <c r="C36" s="29" t="s">
        <v>180</v>
      </c>
      <c r="D36" s="41" t="s">
        <v>181</v>
      </c>
      <c r="E36" s="29" t="s">
        <v>63</v>
      </c>
      <c r="F36" s="29" t="s">
        <v>64</v>
      </c>
      <c r="G36" s="29"/>
    </row>
    <row r="37" spans="2:7" ht="30">
      <c r="B37" s="94"/>
      <c r="C37" s="29" t="s">
        <v>182</v>
      </c>
      <c r="D37" s="39" t="s">
        <v>183</v>
      </c>
      <c r="E37" s="29" t="s">
        <v>63</v>
      </c>
      <c r="F37" s="29" t="s">
        <v>64</v>
      </c>
      <c r="G37" s="29"/>
    </row>
    <row r="38" spans="2:7" ht="30">
      <c r="B38" s="94"/>
      <c r="C38" s="29" t="s">
        <v>184</v>
      </c>
      <c r="D38" s="39" t="s">
        <v>185</v>
      </c>
      <c r="E38" s="29" t="s">
        <v>63</v>
      </c>
      <c r="F38" s="29" t="s">
        <v>64</v>
      </c>
      <c r="G38" s="29"/>
    </row>
    <row r="39" spans="2:7" ht="45">
      <c r="B39" s="94"/>
      <c r="C39" s="29" t="s">
        <v>186</v>
      </c>
      <c r="D39" s="39" t="s">
        <v>187</v>
      </c>
      <c r="E39" s="29" t="s">
        <v>63</v>
      </c>
      <c r="F39" s="29" t="s">
        <v>64</v>
      </c>
      <c r="G39" s="29"/>
    </row>
    <row r="40" spans="2:7" ht="30">
      <c r="B40" s="94"/>
      <c r="C40" s="29" t="s">
        <v>188</v>
      </c>
      <c r="D40" s="39" t="s">
        <v>189</v>
      </c>
      <c r="E40" s="29" t="s">
        <v>63</v>
      </c>
      <c r="F40" s="29" t="s">
        <v>64</v>
      </c>
      <c r="G40" s="29"/>
    </row>
    <row r="41" spans="2:7" ht="30">
      <c r="B41" s="91" t="s">
        <v>190</v>
      </c>
      <c r="C41" s="28" t="s">
        <v>191</v>
      </c>
      <c r="D41" s="37" t="s">
        <v>192</v>
      </c>
      <c r="E41" s="28" t="s">
        <v>63</v>
      </c>
      <c r="F41" s="28" t="s">
        <v>64</v>
      </c>
      <c r="G41" s="28"/>
    </row>
    <row r="42" spans="2:7" ht="45">
      <c r="B42" s="92"/>
      <c r="C42" s="28" t="s">
        <v>193</v>
      </c>
      <c r="D42" s="38" t="s">
        <v>194</v>
      </c>
      <c r="E42" s="28" t="s">
        <v>63</v>
      </c>
      <c r="F42" s="28" t="s">
        <v>64</v>
      </c>
      <c r="G42" s="28"/>
    </row>
    <row r="43" spans="2:7" ht="30">
      <c r="B43" s="92"/>
      <c r="C43" s="28" t="s">
        <v>195</v>
      </c>
      <c r="D43" s="38" t="s">
        <v>196</v>
      </c>
      <c r="E43" s="28" t="s">
        <v>63</v>
      </c>
      <c r="F43" s="28" t="s">
        <v>64</v>
      </c>
      <c r="G43" s="28"/>
    </row>
    <row r="44" spans="2:7">
      <c r="B44" s="93" t="s">
        <v>197</v>
      </c>
      <c r="C44" s="39" t="s">
        <v>198</v>
      </c>
      <c r="D44" s="39" t="s">
        <v>199</v>
      </c>
      <c r="E44" s="39" t="s">
        <v>63</v>
      </c>
      <c r="F44" s="28" t="s">
        <v>64</v>
      </c>
      <c r="G44" s="39"/>
    </row>
    <row r="45" spans="2:7" ht="45">
      <c r="B45" s="94"/>
      <c r="C45" s="39" t="s">
        <v>200</v>
      </c>
      <c r="D45" s="39" t="s">
        <v>201</v>
      </c>
      <c r="E45" s="39" t="s">
        <v>63</v>
      </c>
      <c r="F45" s="28" t="s">
        <v>72</v>
      </c>
      <c r="G45" s="39"/>
    </row>
    <row r="46" spans="2:7" ht="30">
      <c r="B46" s="96"/>
      <c r="C46" s="39" t="s">
        <v>202</v>
      </c>
      <c r="D46" s="39" t="s">
        <v>203</v>
      </c>
      <c r="E46" s="39" t="s">
        <v>63</v>
      </c>
      <c r="F46" s="28" t="s">
        <v>64</v>
      </c>
      <c r="G46" s="39"/>
    </row>
    <row r="47" spans="2:7" ht="30">
      <c r="B47" s="91" t="s">
        <v>204</v>
      </c>
      <c r="C47" s="28" t="s">
        <v>205</v>
      </c>
      <c r="D47" s="37" t="s">
        <v>206</v>
      </c>
      <c r="E47" s="28" t="s">
        <v>63</v>
      </c>
      <c r="F47" s="28" t="s">
        <v>72</v>
      </c>
      <c r="G47" s="28"/>
    </row>
    <row r="48" spans="2:7" ht="28.15" customHeight="1">
      <c r="B48" s="92"/>
      <c r="C48" s="28" t="s">
        <v>207</v>
      </c>
      <c r="D48" s="38" t="s">
        <v>208</v>
      </c>
      <c r="E48" s="28" t="s">
        <v>63</v>
      </c>
      <c r="F48" s="28" t="s">
        <v>64</v>
      </c>
      <c r="G48" s="28"/>
    </row>
    <row r="49" spans="2:7" ht="30">
      <c r="B49" s="92"/>
      <c r="C49" s="28" t="s">
        <v>209</v>
      </c>
      <c r="D49" s="38" t="s">
        <v>210</v>
      </c>
      <c r="E49" s="28" t="s">
        <v>63</v>
      </c>
      <c r="F49" s="28" t="s">
        <v>64</v>
      </c>
      <c r="G49" s="28"/>
    </row>
    <row r="50" spans="2:7" ht="30">
      <c r="B50" s="92"/>
      <c r="C50" s="28" t="s">
        <v>211</v>
      </c>
      <c r="D50" s="37" t="s">
        <v>212</v>
      </c>
      <c r="E50" s="28" t="s">
        <v>63</v>
      </c>
      <c r="F50" s="28" t="s">
        <v>64</v>
      </c>
      <c r="G50" s="28"/>
    </row>
    <row r="51" spans="2:7" ht="47.25">
      <c r="B51" s="42" t="s">
        <v>213</v>
      </c>
      <c r="C51" s="39" t="s">
        <v>214</v>
      </c>
      <c r="D51" s="39" t="s">
        <v>215</v>
      </c>
      <c r="E51" s="39" t="s">
        <v>63</v>
      </c>
      <c r="F51" s="28" t="s">
        <v>64</v>
      </c>
      <c r="G51" s="39"/>
    </row>
    <row r="52" spans="2:7">
      <c r="B52" s="98" t="s">
        <v>216</v>
      </c>
      <c r="C52" s="28" t="s">
        <v>217</v>
      </c>
      <c r="D52" s="43" t="s">
        <v>218</v>
      </c>
      <c r="E52" s="28" t="s">
        <v>63</v>
      </c>
      <c r="F52" s="28" t="s">
        <v>64</v>
      </c>
      <c r="G52" s="28"/>
    </row>
    <row r="53" spans="2:7" ht="45">
      <c r="B53" s="99"/>
      <c r="C53" s="28" t="s">
        <v>219</v>
      </c>
      <c r="D53" s="38" t="s">
        <v>220</v>
      </c>
      <c r="E53" s="28" t="s">
        <v>63</v>
      </c>
      <c r="F53" s="28" t="s">
        <v>72</v>
      </c>
      <c r="G53" s="28"/>
    </row>
    <row r="54" spans="2:7" ht="30">
      <c r="B54" s="100"/>
      <c r="C54" s="28" t="s">
        <v>221</v>
      </c>
      <c r="D54" s="38" t="s">
        <v>222</v>
      </c>
      <c r="E54" s="28" t="s">
        <v>63</v>
      </c>
      <c r="F54" s="28" t="s">
        <v>72</v>
      </c>
      <c r="G54" s="28"/>
    </row>
    <row r="55" spans="2:7">
      <c r="B55" s="101" t="s">
        <v>223</v>
      </c>
      <c r="C55" s="39" t="s">
        <v>224</v>
      </c>
      <c r="D55" s="39" t="s">
        <v>225</v>
      </c>
      <c r="E55" s="39" t="s">
        <v>63</v>
      </c>
      <c r="F55" s="28" t="s">
        <v>68</v>
      </c>
      <c r="G55" s="39"/>
    </row>
    <row r="56" spans="2:7">
      <c r="B56" s="102"/>
      <c r="C56" s="39" t="s">
        <v>226</v>
      </c>
      <c r="D56" s="39" t="s">
        <v>227</v>
      </c>
      <c r="E56" s="39" t="s">
        <v>63</v>
      </c>
      <c r="F56" s="28" t="s">
        <v>68</v>
      </c>
      <c r="G56" s="39"/>
    </row>
    <row r="57" spans="2:7">
      <c r="B57" s="103"/>
      <c r="C57" s="39" t="s">
        <v>228</v>
      </c>
      <c r="D57" s="39" t="s">
        <v>229</v>
      </c>
      <c r="E57" s="39" t="s">
        <v>63</v>
      </c>
      <c r="F57" s="28" t="s">
        <v>68</v>
      </c>
      <c r="G57" s="39"/>
    </row>
    <row r="58" spans="2:7" ht="45">
      <c r="B58" s="98" t="s">
        <v>230</v>
      </c>
      <c r="C58" s="28" t="s">
        <v>231</v>
      </c>
      <c r="D58" s="44" t="s">
        <v>232</v>
      </c>
      <c r="E58" s="28" t="s">
        <v>63</v>
      </c>
      <c r="F58" s="28" t="s">
        <v>64</v>
      </c>
      <c r="G58" s="28"/>
    </row>
    <row r="59" spans="2:7" ht="28.15" customHeight="1">
      <c r="B59" s="99"/>
      <c r="C59" s="28" t="s">
        <v>233</v>
      </c>
      <c r="D59" s="28" t="s">
        <v>234</v>
      </c>
      <c r="E59" s="28" t="s">
        <v>63</v>
      </c>
      <c r="F59" s="28" t="s">
        <v>64</v>
      </c>
      <c r="G59" s="28"/>
    </row>
    <row r="60" spans="2:7">
      <c r="B60" s="99"/>
      <c r="C60" s="28" t="s">
        <v>235</v>
      </c>
      <c r="D60" s="28" t="s">
        <v>236</v>
      </c>
      <c r="E60" s="28" t="s">
        <v>63</v>
      </c>
      <c r="F60" s="28" t="s">
        <v>64</v>
      </c>
      <c r="G60" s="28"/>
    </row>
    <row r="61" spans="2:7">
      <c r="B61" s="100"/>
      <c r="C61" s="28" t="s">
        <v>237</v>
      </c>
      <c r="D61" s="28" t="s">
        <v>229</v>
      </c>
      <c r="E61" s="28" t="s">
        <v>63</v>
      </c>
      <c r="F61" s="28" t="s">
        <v>64</v>
      </c>
      <c r="G61" s="28"/>
    </row>
    <row r="62" spans="2:7">
      <c r="B62" s="94" t="s">
        <v>238</v>
      </c>
      <c r="C62" s="29" t="s">
        <v>239</v>
      </c>
      <c r="D62" s="39" t="s">
        <v>240</v>
      </c>
      <c r="E62" s="29" t="s">
        <v>63</v>
      </c>
      <c r="F62" s="29" t="s">
        <v>64</v>
      </c>
      <c r="G62" s="29"/>
    </row>
    <row r="63" spans="2:7" ht="45">
      <c r="B63" s="94"/>
      <c r="C63" s="29" t="s">
        <v>241</v>
      </c>
      <c r="D63" s="39" t="s">
        <v>242</v>
      </c>
      <c r="E63" s="29" t="s">
        <v>63</v>
      </c>
      <c r="F63" s="29" t="s">
        <v>64</v>
      </c>
      <c r="G63" s="29"/>
    </row>
    <row r="64" spans="2:7">
      <c r="B64" s="94"/>
      <c r="C64" s="29" t="s">
        <v>243</v>
      </c>
      <c r="D64" s="39" t="s">
        <v>244</v>
      </c>
      <c r="E64" s="29" t="s">
        <v>63</v>
      </c>
      <c r="F64" s="29" t="s">
        <v>64</v>
      </c>
      <c r="G64" s="29"/>
    </row>
    <row r="65" spans="2:7" ht="30">
      <c r="B65" s="94"/>
      <c r="C65" s="29" t="s">
        <v>245</v>
      </c>
      <c r="D65" s="39" t="s">
        <v>246</v>
      </c>
      <c r="E65" s="29" t="s">
        <v>63</v>
      </c>
      <c r="F65" s="29" t="s">
        <v>64</v>
      </c>
      <c r="G65" s="29"/>
    </row>
    <row r="66" spans="2:7">
      <c r="B66" s="94"/>
      <c r="C66" s="29" t="s">
        <v>247</v>
      </c>
      <c r="D66" s="41" t="s">
        <v>248</v>
      </c>
      <c r="E66" s="29" t="s">
        <v>63</v>
      </c>
      <c r="F66" s="29" t="s">
        <v>72</v>
      </c>
      <c r="G66" s="40"/>
    </row>
    <row r="67" spans="2:7" ht="79.150000000000006" customHeight="1">
      <c r="B67" s="94"/>
      <c r="C67" s="29" t="s">
        <v>249</v>
      </c>
      <c r="D67" s="41" t="s">
        <v>250</v>
      </c>
      <c r="E67" s="29" t="s">
        <v>63</v>
      </c>
      <c r="F67" s="29" t="s">
        <v>64</v>
      </c>
      <c r="G67" s="29"/>
    </row>
    <row r="68" spans="2:7">
      <c r="B68" s="94"/>
      <c r="C68" s="29" t="s">
        <v>251</v>
      </c>
      <c r="D68" s="39" t="s">
        <v>252</v>
      </c>
      <c r="E68" s="29" t="s">
        <v>63</v>
      </c>
      <c r="F68" s="29" t="s">
        <v>64</v>
      </c>
      <c r="G68" s="29"/>
    </row>
    <row r="69" spans="2:7">
      <c r="B69" s="94"/>
      <c r="C69" s="29" t="s">
        <v>253</v>
      </c>
      <c r="D69" s="39" t="s">
        <v>254</v>
      </c>
      <c r="E69" s="29" t="s">
        <v>63</v>
      </c>
      <c r="F69" s="29" t="s">
        <v>72</v>
      </c>
      <c r="G69" s="29"/>
    </row>
    <row r="70" spans="2:7" ht="32.450000000000003" customHeight="1">
      <c r="B70" s="94"/>
      <c r="C70" s="29" t="s">
        <v>255</v>
      </c>
      <c r="D70" s="39" t="s">
        <v>256</v>
      </c>
      <c r="E70" s="29" t="s">
        <v>63</v>
      </c>
      <c r="F70" s="29" t="s">
        <v>64</v>
      </c>
      <c r="G70" s="29"/>
    </row>
    <row r="71" spans="2:7" ht="15.75">
      <c r="B71" s="36"/>
      <c r="C71" s="29" t="s">
        <v>257</v>
      </c>
      <c r="D71" s="39" t="s">
        <v>258</v>
      </c>
      <c r="E71" s="29" t="s">
        <v>63</v>
      </c>
      <c r="F71" s="29" t="s">
        <v>64</v>
      </c>
      <c r="G71" s="29"/>
    </row>
    <row r="72" spans="2:7" ht="60" customHeight="1">
      <c r="B72" s="45"/>
      <c r="C72" s="29" t="s">
        <v>259</v>
      </c>
      <c r="D72" s="39" t="s">
        <v>260</v>
      </c>
      <c r="E72" s="29" t="s">
        <v>63</v>
      </c>
      <c r="F72" s="29" t="s">
        <v>64</v>
      </c>
      <c r="G72" s="29"/>
    </row>
  </sheetData>
  <mergeCells count="14">
    <mergeCell ref="B58:B61"/>
    <mergeCell ref="B62:B70"/>
    <mergeCell ref="B32:B40"/>
    <mergeCell ref="B41:B43"/>
    <mergeCell ref="B44:B46"/>
    <mergeCell ref="B47:B50"/>
    <mergeCell ref="B52:B54"/>
    <mergeCell ref="B55:B57"/>
    <mergeCell ref="B27:B31"/>
    <mergeCell ref="B2:G2"/>
    <mergeCell ref="B10:C10"/>
    <mergeCell ref="B11:C14"/>
    <mergeCell ref="B17:C17"/>
    <mergeCell ref="B23:G23"/>
  </mergeCells>
  <conditionalFormatting sqref="F27:F31">
    <cfRule type="cellIs" dxfId="88" priority="87" stopIfTrue="1" operator="equal">
      <formula>"NOT CHECKED"</formula>
    </cfRule>
    <cfRule type="cellIs" dxfId="87" priority="88" stopIfTrue="1" operator="equal">
      <formula>"KO"</formula>
    </cfRule>
    <cfRule type="cellIs" dxfId="86" priority="89" stopIfTrue="1" operator="equal">
      <formula>"OK"</formula>
    </cfRule>
  </conditionalFormatting>
  <conditionalFormatting sqref="F32">
    <cfRule type="cellIs" dxfId="85" priority="84" stopIfTrue="1" operator="equal">
      <formula>"NOT CHECKED"</formula>
    </cfRule>
    <cfRule type="cellIs" dxfId="84" priority="85" stopIfTrue="1" operator="equal">
      <formula>"KO"</formula>
    </cfRule>
    <cfRule type="cellIs" dxfId="83" priority="86" stopIfTrue="1" operator="equal">
      <formula>"OK"</formula>
    </cfRule>
  </conditionalFormatting>
  <conditionalFormatting sqref="F33">
    <cfRule type="cellIs" dxfId="82" priority="81" stopIfTrue="1" operator="equal">
      <formula>"NOT CHECKED"</formula>
    </cfRule>
    <cfRule type="cellIs" dxfId="81" priority="82" stopIfTrue="1" operator="equal">
      <formula>"KO"</formula>
    </cfRule>
    <cfRule type="cellIs" dxfId="80" priority="83" stopIfTrue="1" operator="equal">
      <formula>"OK"</formula>
    </cfRule>
  </conditionalFormatting>
  <conditionalFormatting sqref="F40">
    <cfRule type="cellIs" dxfId="79" priority="78" stopIfTrue="1" operator="equal">
      <formula>"NOT CHECKED"</formula>
    </cfRule>
    <cfRule type="cellIs" dxfId="78" priority="79" stopIfTrue="1" operator="equal">
      <formula>"KO"</formula>
    </cfRule>
    <cfRule type="cellIs" dxfId="77" priority="80" stopIfTrue="1" operator="equal">
      <formula>"OK"</formula>
    </cfRule>
  </conditionalFormatting>
  <conditionalFormatting sqref="F38">
    <cfRule type="cellIs" dxfId="76" priority="75" stopIfTrue="1" operator="equal">
      <formula>"NOT CHECKED"</formula>
    </cfRule>
    <cfRule type="cellIs" dxfId="75" priority="76" stopIfTrue="1" operator="equal">
      <formula>"KO"</formula>
    </cfRule>
    <cfRule type="cellIs" dxfId="74" priority="77" stopIfTrue="1" operator="equal">
      <formula>"OK"</formula>
    </cfRule>
  </conditionalFormatting>
  <conditionalFormatting sqref="F37">
    <cfRule type="cellIs" dxfId="73" priority="72" stopIfTrue="1" operator="equal">
      <formula>"NOT CHECKED"</formula>
    </cfRule>
    <cfRule type="cellIs" dxfId="72" priority="73" stopIfTrue="1" operator="equal">
      <formula>"KO"</formula>
    </cfRule>
    <cfRule type="cellIs" dxfId="71" priority="74" stopIfTrue="1" operator="equal">
      <formula>"OK"</formula>
    </cfRule>
  </conditionalFormatting>
  <conditionalFormatting sqref="F36">
    <cfRule type="cellIs" dxfId="70" priority="69" stopIfTrue="1" operator="equal">
      <formula>"NOT CHECKED"</formula>
    </cfRule>
    <cfRule type="cellIs" dxfId="69" priority="70" stopIfTrue="1" operator="equal">
      <formula>"KO"</formula>
    </cfRule>
    <cfRule type="cellIs" dxfId="68" priority="71" stopIfTrue="1" operator="equal">
      <formula>"OK"</formula>
    </cfRule>
  </conditionalFormatting>
  <conditionalFormatting sqref="F35">
    <cfRule type="cellIs" dxfId="67" priority="66" stopIfTrue="1" operator="equal">
      <formula>"NOT CHECKED"</formula>
    </cfRule>
    <cfRule type="cellIs" dxfId="66" priority="67" stopIfTrue="1" operator="equal">
      <formula>"KO"</formula>
    </cfRule>
    <cfRule type="cellIs" dxfId="65" priority="68" stopIfTrue="1" operator="equal">
      <formula>"OK"</formula>
    </cfRule>
  </conditionalFormatting>
  <conditionalFormatting sqref="F34">
    <cfRule type="cellIs" dxfId="64" priority="63" stopIfTrue="1" operator="equal">
      <formula>"NOT CHECKED"</formula>
    </cfRule>
    <cfRule type="cellIs" dxfId="63" priority="64" stopIfTrue="1" operator="equal">
      <formula>"KO"</formula>
    </cfRule>
    <cfRule type="cellIs" dxfId="62" priority="65" stopIfTrue="1" operator="equal">
      <formula>"OK"</formula>
    </cfRule>
  </conditionalFormatting>
  <conditionalFormatting sqref="F39">
    <cfRule type="cellIs" dxfId="61" priority="60" stopIfTrue="1" operator="equal">
      <formula>"NOT CHECKED"</formula>
    </cfRule>
    <cfRule type="cellIs" dxfId="60" priority="61" stopIfTrue="1" operator="equal">
      <formula>"KO"</formula>
    </cfRule>
    <cfRule type="cellIs" dxfId="59" priority="62" stopIfTrue="1" operator="equal">
      <formula>"OK"</formula>
    </cfRule>
  </conditionalFormatting>
  <conditionalFormatting sqref="F41:F43">
    <cfRule type="cellIs" dxfId="58" priority="57" stopIfTrue="1" operator="equal">
      <formula>"NOT CHECKED"</formula>
    </cfRule>
    <cfRule type="cellIs" dxfId="57" priority="58" stopIfTrue="1" operator="equal">
      <formula>"KO"</formula>
    </cfRule>
    <cfRule type="cellIs" dxfId="56" priority="59" stopIfTrue="1" operator="equal">
      <formula>"OK"</formula>
    </cfRule>
  </conditionalFormatting>
  <conditionalFormatting sqref="F44:F46">
    <cfRule type="cellIs" dxfId="55" priority="54" stopIfTrue="1" operator="equal">
      <formula>"NOT CHECKED"</formula>
    </cfRule>
    <cfRule type="cellIs" dxfId="54" priority="55" stopIfTrue="1" operator="equal">
      <formula>"KO"</formula>
    </cfRule>
    <cfRule type="cellIs" dxfId="53" priority="56" stopIfTrue="1" operator="equal">
      <formula>"OK"</formula>
    </cfRule>
  </conditionalFormatting>
  <conditionalFormatting sqref="F47:F50">
    <cfRule type="cellIs" dxfId="52" priority="51" stopIfTrue="1" operator="equal">
      <formula>"NOT CHECKED"</formula>
    </cfRule>
    <cfRule type="cellIs" dxfId="51" priority="52" stopIfTrue="1" operator="equal">
      <formula>"KO"</formula>
    </cfRule>
    <cfRule type="cellIs" dxfId="50" priority="53" stopIfTrue="1" operator="equal">
      <formula>"OK"</formula>
    </cfRule>
  </conditionalFormatting>
  <conditionalFormatting sqref="F51">
    <cfRule type="cellIs" dxfId="49" priority="48" stopIfTrue="1" operator="equal">
      <formula>"NOT CHECKED"</formula>
    </cfRule>
    <cfRule type="cellIs" dxfId="48" priority="49" stopIfTrue="1" operator="equal">
      <formula>"KO"</formula>
    </cfRule>
    <cfRule type="cellIs" dxfId="47" priority="50" stopIfTrue="1" operator="equal">
      <formula>"OK"</formula>
    </cfRule>
  </conditionalFormatting>
  <conditionalFormatting sqref="F52:F54">
    <cfRule type="cellIs" dxfId="46" priority="45" stopIfTrue="1" operator="equal">
      <formula>"NOT CHECKED"</formula>
    </cfRule>
    <cfRule type="cellIs" dxfId="45" priority="46" stopIfTrue="1" operator="equal">
      <formula>"KO"</formula>
    </cfRule>
    <cfRule type="cellIs" dxfId="44" priority="47" stopIfTrue="1" operator="equal">
      <formula>"OK"</formula>
    </cfRule>
  </conditionalFormatting>
  <conditionalFormatting sqref="F55:F57">
    <cfRule type="cellIs" dxfId="43" priority="42" stopIfTrue="1" operator="equal">
      <formula>"NOT CHECKED"</formula>
    </cfRule>
    <cfRule type="cellIs" dxfId="42" priority="43" stopIfTrue="1" operator="equal">
      <formula>"KO"</formula>
    </cfRule>
    <cfRule type="cellIs" dxfId="41" priority="44" stopIfTrue="1" operator="equal">
      <formula>"OK"</formula>
    </cfRule>
  </conditionalFormatting>
  <conditionalFormatting sqref="F58:F59 F61">
    <cfRule type="cellIs" dxfId="40" priority="39" stopIfTrue="1" operator="equal">
      <formula>"NOT CHECKED"</formula>
    </cfRule>
    <cfRule type="cellIs" dxfId="39" priority="40" stopIfTrue="1" operator="equal">
      <formula>"KO"</formula>
    </cfRule>
    <cfRule type="cellIs" dxfId="38" priority="41" stopIfTrue="1" operator="equal">
      <formula>"OK"</formula>
    </cfRule>
  </conditionalFormatting>
  <conditionalFormatting sqref="F60">
    <cfRule type="cellIs" dxfId="37" priority="36" stopIfTrue="1" operator="equal">
      <formula>"NOT CHECKED"</formula>
    </cfRule>
    <cfRule type="cellIs" dxfId="36" priority="37" stopIfTrue="1" operator="equal">
      <formula>"KO"</formula>
    </cfRule>
    <cfRule type="cellIs" dxfId="35" priority="38" stopIfTrue="1" operator="equal">
      <formula>"OK"</formula>
    </cfRule>
  </conditionalFormatting>
  <conditionalFormatting sqref="F62">
    <cfRule type="cellIs" dxfId="34" priority="33" stopIfTrue="1" operator="equal">
      <formula>"NOT CHECKED"</formula>
    </cfRule>
    <cfRule type="cellIs" dxfId="33" priority="34" stopIfTrue="1" operator="equal">
      <formula>"KO"</formula>
    </cfRule>
    <cfRule type="cellIs" dxfId="32" priority="35" stopIfTrue="1" operator="equal">
      <formula>"OK"</formula>
    </cfRule>
  </conditionalFormatting>
  <conditionalFormatting sqref="F63">
    <cfRule type="cellIs" dxfId="31" priority="30" stopIfTrue="1" operator="equal">
      <formula>"NOT CHECKED"</formula>
    </cfRule>
    <cfRule type="cellIs" dxfId="30" priority="31" stopIfTrue="1" operator="equal">
      <formula>"KO"</formula>
    </cfRule>
    <cfRule type="cellIs" dxfId="29" priority="32" stopIfTrue="1" operator="equal">
      <formula>"OK"</formula>
    </cfRule>
  </conditionalFormatting>
  <conditionalFormatting sqref="F70">
    <cfRule type="cellIs" dxfId="28" priority="27" stopIfTrue="1" operator="equal">
      <formula>"NOT CHECKED"</formula>
    </cfRule>
    <cfRule type="cellIs" dxfId="27" priority="28" stopIfTrue="1" operator="equal">
      <formula>"KO"</formula>
    </cfRule>
    <cfRule type="cellIs" dxfId="26" priority="29" stopIfTrue="1" operator="equal">
      <formula>"OK"</formula>
    </cfRule>
  </conditionalFormatting>
  <conditionalFormatting sqref="F68">
    <cfRule type="cellIs" dxfId="25" priority="24" stopIfTrue="1" operator="equal">
      <formula>"NOT CHECKED"</formula>
    </cfRule>
    <cfRule type="cellIs" dxfId="24" priority="25" stopIfTrue="1" operator="equal">
      <formula>"KO"</formula>
    </cfRule>
    <cfRule type="cellIs" dxfId="23" priority="26" stopIfTrue="1" operator="equal">
      <formula>"OK"</formula>
    </cfRule>
  </conditionalFormatting>
  <conditionalFormatting sqref="F67">
    <cfRule type="cellIs" dxfId="22" priority="21" stopIfTrue="1" operator="equal">
      <formula>"NOT CHECKED"</formula>
    </cfRule>
    <cfRule type="cellIs" dxfId="21" priority="22" stopIfTrue="1" operator="equal">
      <formula>"KO"</formula>
    </cfRule>
    <cfRule type="cellIs" dxfId="20" priority="23" stopIfTrue="1" operator="equal">
      <formula>"OK"</formula>
    </cfRule>
  </conditionalFormatting>
  <conditionalFormatting sqref="F66">
    <cfRule type="cellIs" dxfId="19" priority="18" stopIfTrue="1" operator="equal">
      <formula>"NOT CHECKED"</formula>
    </cfRule>
    <cfRule type="cellIs" dxfId="18" priority="19" stopIfTrue="1" operator="equal">
      <formula>"KO"</formula>
    </cfRule>
    <cfRule type="cellIs" dxfId="17" priority="20" stopIfTrue="1" operator="equal">
      <formula>"OK"</formula>
    </cfRule>
  </conditionalFormatting>
  <conditionalFormatting sqref="F65">
    <cfRule type="cellIs" dxfId="16" priority="15" stopIfTrue="1" operator="equal">
      <formula>"NOT CHECKED"</formula>
    </cfRule>
    <cfRule type="cellIs" dxfId="15" priority="16" stopIfTrue="1" operator="equal">
      <formula>"KO"</formula>
    </cfRule>
    <cfRule type="cellIs" dxfId="14" priority="17" stopIfTrue="1" operator="equal">
      <formula>"OK"</formula>
    </cfRule>
  </conditionalFormatting>
  <conditionalFormatting sqref="F64">
    <cfRule type="cellIs" dxfId="13" priority="12" stopIfTrue="1" operator="equal">
      <formula>"NOT CHECKED"</formula>
    </cfRule>
    <cfRule type="cellIs" dxfId="12" priority="13" stopIfTrue="1" operator="equal">
      <formula>"KO"</formula>
    </cfRule>
    <cfRule type="cellIs" dxfId="11" priority="14" stopIfTrue="1" operator="equal">
      <formula>"OK"</formula>
    </cfRule>
  </conditionalFormatting>
  <conditionalFormatting sqref="F69">
    <cfRule type="cellIs" dxfId="10" priority="9" stopIfTrue="1" operator="equal">
      <formula>"NOT CHECKED"</formula>
    </cfRule>
    <cfRule type="cellIs" dxfId="9" priority="10" stopIfTrue="1" operator="equal">
      <formula>"KO"</formula>
    </cfRule>
    <cfRule type="cellIs" dxfId="8" priority="11" stopIfTrue="1" operator="equal">
      <formula>"OK"</formula>
    </cfRule>
  </conditionalFormatting>
  <conditionalFormatting sqref="F72">
    <cfRule type="cellIs" dxfId="7" priority="6" stopIfTrue="1" operator="equal">
      <formula>"NOT CHECKED"</formula>
    </cfRule>
    <cfRule type="cellIs" dxfId="6" priority="7" stopIfTrue="1" operator="equal">
      <formula>"KO"</formula>
    </cfRule>
    <cfRule type="cellIs" dxfId="5" priority="8" stopIfTrue="1" operator="equal">
      <formula>"OK"</formula>
    </cfRule>
  </conditionalFormatting>
  <conditionalFormatting sqref="F71">
    <cfRule type="cellIs" dxfId="4" priority="3" stopIfTrue="1" operator="equal">
      <formula>"NOT CHECKED"</formula>
    </cfRule>
    <cfRule type="cellIs" dxfId="3" priority="4" stopIfTrue="1" operator="equal">
      <formula>"KO"</formula>
    </cfRule>
    <cfRule type="cellIs" dxfId="2" priority="5" stopIfTrue="1" operator="equal">
      <formula>"OK"</formula>
    </cfRule>
  </conditionalFormatting>
  <conditionalFormatting sqref="B11:C14">
    <cfRule type="cellIs" dxfId="1" priority="1" stopIfTrue="1" operator="equal">
      <formula>"CHECK KO"</formula>
    </cfRule>
    <cfRule type="cellIs" dxfId="0" priority="2" stopIfTrue="1" operator="equal">
      <formula>"CHECK OK"</formula>
    </cfRule>
  </conditionalFormatting>
  <dataValidations count="2">
    <dataValidation type="list" allowBlank="1" showInputMessage="1" showErrorMessage="1" sqref="F27:F72 JB27:JB72 SX27:SX72 ACT27:ACT72 AMP27:AMP72 AWL27:AWL72 BGH27:BGH72 BQD27:BQD72 BZZ27:BZZ72 CJV27:CJV72 CTR27:CTR72 DDN27:DDN72 DNJ27:DNJ72 DXF27:DXF72 EHB27:EHB72 EQX27:EQX72 FAT27:FAT72 FKP27:FKP72 FUL27:FUL72 GEH27:GEH72 GOD27:GOD72 GXZ27:GXZ72 HHV27:HHV72 HRR27:HRR72 IBN27:IBN72 ILJ27:ILJ72 IVF27:IVF72 JFB27:JFB72 JOX27:JOX72 JYT27:JYT72 KIP27:KIP72 KSL27:KSL72 LCH27:LCH72 LMD27:LMD72 LVZ27:LVZ72 MFV27:MFV72 MPR27:MPR72 MZN27:MZN72 NJJ27:NJJ72 NTF27:NTF72 ODB27:ODB72 OMX27:OMX72 OWT27:OWT72 PGP27:PGP72 PQL27:PQL72 QAH27:QAH72 QKD27:QKD72 QTZ27:QTZ72 RDV27:RDV72 RNR27:RNR72 RXN27:RXN72 SHJ27:SHJ72 SRF27:SRF72 TBB27:TBB72 TKX27:TKX72 TUT27:TUT72 UEP27:UEP72 UOL27:UOL72 UYH27:UYH72 VID27:VID72 VRZ27:VRZ72 WBV27:WBV72 WLR27:WLR72 WVN27:WVN72 F65563:F65608 JB65563:JB65608 SX65563:SX65608 ACT65563:ACT65608 AMP65563:AMP65608 AWL65563:AWL65608 BGH65563:BGH65608 BQD65563:BQD65608 BZZ65563:BZZ65608 CJV65563:CJV65608 CTR65563:CTR65608 DDN65563:DDN65608 DNJ65563:DNJ65608 DXF65563:DXF65608 EHB65563:EHB65608 EQX65563:EQX65608 FAT65563:FAT65608 FKP65563:FKP65608 FUL65563:FUL65608 GEH65563:GEH65608 GOD65563:GOD65608 GXZ65563:GXZ65608 HHV65563:HHV65608 HRR65563:HRR65608 IBN65563:IBN65608 ILJ65563:ILJ65608 IVF65563:IVF65608 JFB65563:JFB65608 JOX65563:JOX65608 JYT65563:JYT65608 KIP65563:KIP65608 KSL65563:KSL65608 LCH65563:LCH65608 LMD65563:LMD65608 LVZ65563:LVZ65608 MFV65563:MFV65608 MPR65563:MPR65608 MZN65563:MZN65608 NJJ65563:NJJ65608 NTF65563:NTF65608 ODB65563:ODB65608 OMX65563:OMX65608 OWT65563:OWT65608 PGP65563:PGP65608 PQL65563:PQL65608 QAH65563:QAH65608 QKD65563:QKD65608 QTZ65563:QTZ65608 RDV65563:RDV65608 RNR65563:RNR65608 RXN65563:RXN65608 SHJ65563:SHJ65608 SRF65563:SRF65608 TBB65563:TBB65608 TKX65563:TKX65608 TUT65563:TUT65608 UEP65563:UEP65608 UOL65563:UOL65608 UYH65563:UYH65608 VID65563:VID65608 VRZ65563:VRZ65608 WBV65563:WBV65608 WLR65563:WLR65608 WVN65563:WVN65608 F131099:F131144 JB131099:JB131144 SX131099:SX131144 ACT131099:ACT131144 AMP131099:AMP131144 AWL131099:AWL131144 BGH131099:BGH131144 BQD131099:BQD131144 BZZ131099:BZZ131144 CJV131099:CJV131144 CTR131099:CTR131144 DDN131099:DDN131144 DNJ131099:DNJ131144 DXF131099:DXF131144 EHB131099:EHB131144 EQX131099:EQX131144 FAT131099:FAT131144 FKP131099:FKP131144 FUL131099:FUL131144 GEH131099:GEH131144 GOD131099:GOD131144 GXZ131099:GXZ131144 HHV131099:HHV131144 HRR131099:HRR131144 IBN131099:IBN131144 ILJ131099:ILJ131144 IVF131099:IVF131144 JFB131099:JFB131144 JOX131099:JOX131144 JYT131099:JYT131144 KIP131099:KIP131144 KSL131099:KSL131144 LCH131099:LCH131144 LMD131099:LMD131144 LVZ131099:LVZ131144 MFV131099:MFV131144 MPR131099:MPR131144 MZN131099:MZN131144 NJJ131099:NJJ131144 NTF131099:NTF131144 ODB131099:ODB131144 OMX131099:OMX131144 OWT131099:OWT131144 PGP131099:PGP131144 PQL131099:PQL131144 QAH131099:QAH131144 QKD131099:QKD131144 QTZ131099:QTZ131144 RDV131099:RDV131144 RNR131099:RNR131144 RXN131099:RXN131144 SHJ131099:SHJ131144 SRF131099:SRF131144 TBB131099:TBB131144 TKX131099:TKX131144 TUT131099:TUT131144 UEP131099:UEP131144 UOL131099:UOL131144 UYH131099:UYH131144 VID131099:VID131144 VRZ131099:VRZ131144 WBV131099:WBV131144 WLR131099:WLR131144 WVN131099:WVN131144 F196635:F196680 JB196635:JB196680 SX196635:SX196680 ACT196635:ACT196680 AMP196635:AMP196680 AWL196635:AWL196680 BGH196635:BGH196680 BQD196635:BQD196680 BZZ196635:BZZ196680 CJV196635:CJV196680 CTR196635:CTR196680 DDN196635:DDN196680 DNJ196635:DNJ196680 DXF196635:DXF196680 EHB196635:EHB196680 EQX196635:EQX196680 FAT196635:FAT196680 FKP196635:FKP196680 FUL196635:FUL196680 GEH196635:GEH196680 GOD196635:GOD196680 GXZ196635:GXZ196680 HHV196635:HHV196680 HRR196635:HRR196680 IBN196635:IBN196680 ILJ196635:ILJ196680 IVF196635:IVF196680 JFB196635:JFB196680 JOX196635:JOX196680 JYT196635:JYT196680 KIP196635:KIP196680 KSL196635:KSL196680 LCH196635:LCH196680 LMD196635:LMD196680 LVZ196635:LVZ196680 MFV196635:MFV196680 MPR196635:MPR196680 MZN196635:MZN196680 NJJ196635:NJJ196680 NTF196635:NTF196680 ODB196635:ODB196680 OMX196635:OMX196680 OWT196635:OWT196680 PGP196635:PGP196680 PQL196635:PQL196680 QAH196635:QAH196680 QKD196635:QKD196680 QTZ196635:QTZ196680 RDV196635:RDV196680 RNR196635:RNR196680 RXN196635:RXN196680 SHJ196635:SHJ196680 SRF196635:SRF196680 TBB196635:TBB196680 TKX196635:TKX196680 TUT196635:TUT196680 UEP196635:UEP196680 UOL196635:UOL196680 UYH196635:UYH196680 VID196635:VID196680 VRZ196635:VRZ196680 WBV196635:WBV196680 WLR196635:WLR196680 WVN196635:WVN196680 F262171:F262216 JB262171:JB262216 SX262171:SX262216 ACT262171:ACT262216 AMP262171:AMP262216 AWL262171:AWL262216 BGH262171:BGH262216 BQD262171:BQD262216 BZZ262171:BZZ262216 CJV262171:CJV262216 CTR262171:CTR262216 DDN262171:DDN262216 DNJ262171:DNJ262216 DXF262171:DXF262216 EHB262171:EHB262216 EQX262171:EQX262216 FAT262171:FAT262216 FKP262171:FKP262216 FUL262171:FUL262216 GEH262171:GEH262216 GOD262171:GOD262216 GXZ262171:GXZ262216 HHV262171:HHV262216 HRR262171:HRR262216 IBN262171:IBN262216 ILJ262171:ILJ262216 IVF262171:IVF262216 JFB262171:JFB262216 JOX262171:JOX262216 JYT262171:JYT262216 KIP262171:KIP262216 KSL262171:KSL262216 LCH262171:LCH262216 LMD262171:LMD262216 LVZ262171:LVZ262216 MFV262171:MFV262216 MPR262171:MPR262216 MZN262171:MZN262216 NJJ262171:NJJ262216 NTF262171:NTF262216 ODB262171:ODB262216 OMX262171:OMX262216 OWT262171:OWT262216 PGP262171:PGP262216 PQL262171:PQL262216 QAH262171:QAH262216 QKD262171:QKD262216 QTZ262171:QTZ262216 RDV262171:RDV262216 RNR262171:RNR262216 RXN262171:RXN262216 SHJ262171:SHJ262216 SRF262171:SRF262216 TBB262171:TBB262216 TKX262171:TKX262216 TUT262171:TUT262216 UEP262171:UEP262216 UOL262171:UOL262216 UYH262171:UYH262216 VID262171:VID262216 VRZ262171:VRZ262216 WBV262171:WBV262216 WLR262171:WLR262216 WVN262171:WVN262216 F327707:F327752 JB327707:JB327752 SX327707:SX327752 ACT327707:ACT327752 AMP327707:AMP327752 AWL327707:AWL327752 BGH327707:BGH327752 BQD327707:BQD327752 BZZ327707:BZZ327752 CJV327707:CJV327752 CTR327707:CTR327752 DDN327707:DDN327752 DNJ327707:DNJ327752 DXF327707:DXF327752 EHB327707:EHB327752 EQX327707:EQX327752 FAT327707:FAT327752 FKP327707:FKP327752 FUL327707:FUL327752 GEH327707:GEH327752 GOD327707:GOD327752 GXZ327707:GXZ327752 HHV327707:HHV327752 HRR327707:HRR327752 IBN327707:IBN327752 ILJ327707:ILJ327752 IVF327707:IVF327752 JFB327707:JFB327752 JOX327707:JOX327752 JYT327707:JYT327752 KIP327707:KIP327752 KSL327707:KSL327752 LCH327707:LCH327752 LMD327707:LMD327752 LVZ327707:LVZ327752 MFV327707:MFV327752 MPR327707:MPR327752 MZN327707:MZN327752 NJJ327707:NJJ327752 NTF327707:NTF327752 ODB327707:ODB327752 OMX327707:OMX327752 OWT327707:OWT327752 PGP327707:PGP327752 PQL327707:PQL327752 QAH327707:QAH327752 QKD327707:QKD327752 QTZ327707:QTZ327752 RDV327707:RDV327752 RNR327707:RNR327752 RXN327707:RXN327752 SHJ327707:SHJ327752 SRF327707:SRF327752 TBB327707:TBB327752 TKX327707:TKX327752 TUT327707:TUT327752 UEP327707:UEP327752 UOL327707:UOL327752 UYH327707:UYH327752 VID327707:VID327752 VRZ327707:VRZ327752 WBV327707:WBV327752 WLR327707:WLR327752 WVN327707:WVN327752 F393243:F393288 JB393243:JB393288 SX393243:SX393288 ACT393243:ACT393288 AMP393243:AMP393288 AWL393243:AWL393288 BGH393243:BGH393288 BQD393243:BQD393288 BZZ393243:BZZ393288 CJV393243:CJV393288 CTR393243:CTR393288 DDN393243:DDN393288 DNJ393243:DNJ393288 DXF393243:DXF393288 EHB393243:EHB393288 EQX393243:EQX393288 FAT393243:FAT393288 FKP393243:FKP393288 FUL393243:FUL393288 GEH393243:GEH393288 GOD393243:GOD393288 GXZ393243:GXZ393288 HHV393243:HHV393288 HRR393243:HRR393288 IBN393243:IBN393288 ILJ393243:ILJ393288 IVF393243:IVF393288 JFB393243:JFB393288 JOX393243:JOX393288 JYT393243:JYT393288 KIP393243:KIP393288 KSL393243:KSL393288 LCH393243:LCH393288 LMD393243:LMD393288 LVZ393243:LVZ393288 MFV393243:MFV393288 MPR393243:MPR393288 MZN393243:MZN393288 NJJ393243:NJJ393288 NTF393243:NTF393288 ODB393243:ODB393288 OMX393243:OMX393288 OWT393243:OWT393288 PGP393243:PGP393288 PQL393243:PQL393288 QAH393243:QAH393288 QKD393243:QKD393288 QTZ393243:QTZ393288 RDV393243:RDV393288 RNR393243:RNR393288 RXN393243:RXN393288 SHJ393243:SHJ393288 SRF393243:SRF393288 TBB393243:TBB393288 TKX393243:TKX393288 TUT393243:TUT393288 UEP393243:UEP393288 UOL393243:UOL393288 UYH393243:UYH393288 VID393243:VID393288 VRZ393243:VRZ393288 WBV393243:WBV393288 WLR393243:WLR393288 WVN393243:WVN393288 F458779:F458824 JB458779:JB458824 SX458779:SX458824 ACT458779:ACT458824 AMP458779:AMP458824 AWL458779:AWL458824 BGH458779:BGH458824 BQD458779:BQD458824 BZZ458779:BZZ458824 CJV458779:CJV458824 CTR458779:CTR458824 DDN458779:DDN458824 DNJ458779:DNJ458824 DXF458779:DXF458824 EHB458779:EHB458824 EQX458779:EQX458824 FAT458779:FAT458824 FKP458779:FKP458824 FUL458779:FUL458824 GEH458779:GEH458824 GOD458779:GOD458824 GXZ458779:GXZ458824 HHV458779:HHV458824 HRR458779:HRR458824 IBN458779:IBN458824 ILJ458779:ILJ458824 IVF458779:IVF458824 JFB458779:JFB458824 JOX458779:JOX458824 JYT458779:JYT458824 KIP458779:KIP458824 KSL458779:KSL458824 LCH458779:LCH458824 LMD458779:LMD458824 LVZ458779:LVZ458824 MFV458779:MFV458824 MPR458779:MPR458824 MZN458779:MZN458824 NJJ458779:NJJ458824 NTF458779:NTF458824 ODB458779:ODB458824 OMX458779:OMX458824 OWT458779:OWT458824 PGP458779:PGP458824 PQL458779:PQL458824 QAH458779:QAH458824 QKD458779:QKD458824 QTZ458779:QTZ458824 RDV458779:RDV458824 RNR458779:RNR458824 RXN458779:RXN458824 SHJ458779:SHJ458824 SRF458779:SRF458824 TBB458779:TBB458824 TKX458779:TKX458824 TUT458779:TUT458824 UEP458779:UEP458824 UOL458779:UOL458824 UYH458779:UYH458824 VID458779:VID458824 VRZ458779:VRZ458824 WBV458779:WBV458824 WLR458779:WLR458824 WVN458779:WVN458824 F524315:F524360 JB524315:JB524360 SX524315:SX524360 ACT524315:ACT524360 AMP524315:AMP524360 AWL524315:AWL524360 BGH524315:BGH524360 BQD524315:BQD524360 BZZ524315:BZZ524360 CJV524315:CJV524360 CTR524315:CTR524360 DDN524315:DDN524360 DNJ524315:DNJ524360 DXF524315:DXF524360 EHB524315:EHB524360 EQX524315:EQX524360 FAT524315:FAT524360 FKP524315:FKP524360 FUL524315:FUL524360 GEH524315:GEH524360 GOD524315:GOD524360 GXZ524315:GXZ524360 HHV524315:HHV524360 HRR524315:HRR524360 IBN524315:IBN524360 ILJ524315:ILJ524360 IVF524315:IVF524360 JFB524315:JFB524360 JOX524315:JOX524360 JYT524315:JYT524360 KIP524315:KIP524360 KSL524315:KSL524360 LCH524315:LCH524360 LMD524315:LMD524360 LVZ524315:LVZ524360 MFV524315:MFV524360 MPR524315:MPR524360 MZN524315:MZN524360 NJJ524315:NJJ524360 NTF524315:NTF524360 ODB524315:ODB524360 OMX524315:OMX524360 OWT524315:OWT524360 PGP524315:PGP524360 PQL524315:PQL524360 QAH524315:QAH524360 QKD524315:QKD524360 QTZ524315:QTZ524360 RDV524315:RDV524360 RNR524315:RNR524360 RXN524315:RXN524360 SHJ524315:SHJ524360 SRF524315:SRF524360 TBB524315:TBB524360 TKX524315:TKX524360 TUT524315:TUT524360 UEP524315:UEP524360 UOL524315:UOL524360 UYH524315:UYH524360 VID524315:VID524360 VRZ524315:VRZ524360 WBV524315:WBV524360 WLR524315:WLR524360 WVN524315:WVN524360 F589851:F589896 JB589851:JB589896 SX589851:SX589896 ACT589851:ACT589896 AMP589851:AMP589896 AWL589851:AWL589896 BGH589851:BGH589896 BQD589851:BQD589896 BZZ589851:BZZ589896 CJV589851:CJV589896 CTR589851:CTR589896 DDN589851:DDN589896 DNJ589851:DNJ589896 DXF589851:DXF589896 EHB589851:EHB589896 EQX589851:EQX589896 FAT589851:FAT589896 FKP589851:FKP589896 FUL589851:FUL589896 GEH589851:GEH589896 GOD589851:GOD589896 GXZ589851:GXZ589896 HHV589851:HHV589896 HRR589851:HRR589896 IBN589851:IBN589896 ILJ589851:ILJ589896 IVF589851:IVF589896 JFB589851:JFB589896 JOX589851:JOX589896 JYT589851:JYT589896 KIP589851:KIP589896 KSL589851:KSL589896 LCH589851:LCH589896 LMD589851:LMD589896 LVZ589851:LVZ589896 MFV589851:MFV589896 MPR589851:MPR589896 MZN589851:MZN589896 NJJ589851:NJJ589896 NTF589851:NTF589896 ODB589851:ODB589896 OMX589851:OMX589896 OWT589851:OWT589896 PGP589851:PGP589896 PQL589851:PQL589896 QAH589851:QAH589896 QKD589851:QKD589896 QTZ589851:QTZ589896 RDV589851:RDV589896 RNR589851:RNR589896 RXN589851:RXN589896 SHJ589851:SHJ589896 SRF589851:SRF589896 TBB589851:TBB589896 TKX589851:TKX589896 TUT589851:TUT589896 UEP589851:UEP589896 UOL589851:UOL589896 UYH589851:UYH589896 VID589851:VID589896 VRZ589851:VRZ589896 WBV589851:WBV589896 WLR589851:WLR589896 WVN589851:WVN589896 F655387:F655432 JB655387:JB655432 SX655387:SX655432 ACT655387:ACT655432 AMP655387:AMP655432 AWL655387:AWL655432 BGH655387:BGH655432 BQD655387:BQD655432 BZZ655387:BZZ655432 CJV655387:CJV655432 CTR655387:CTR655432 DDN655387:DDN655432 DNJ655387:DNJ655432 DXF655387:DXF655432 EHB655387:EHB655432 EQX655387:EQX655432 FAT655387:FAT655432 FKP655387:FKP655432 FUL655387:FUL655432 GEH655387:GEH655432 GOD655387:GOD655432 GXZ655387:GXZ655432 HHV655387:HHV655432 HRR655387:HRR655432 IBN655387:IBN655432 ILJ655387:ILJ655432 IVF655387:IVF655432 JFB655387:JFB655432 JOX655387:JOX655432 JYT655387:JYT655432 KIP655387:KIP655432 KSL655387:KSL655432 LCH655387:LCH655432 LMD655387:LMD655432 LVZ655387:LVZ655432 MFV655387:MFV655432 MPR655387:MPR655432 MZN655387:MZN655432 NJJ655387:NJJ655432 NTF655387:NTF655432 ODB655387:ODB655432 OMX655387:OMX655432 OWT655387:OWT655432 PGP655387:PGP655432 PQL655387:PQL655432 QAH655387:QAH655432 QKD655387:QKD655432 QTZ655387:QTZ655432 RDV655387:RDV655432 RNR655387:RNR655432 RXN655387:RXN655432 SHJ655387:SHJ655432 SRF655387:SRF655432 TBB655387:TBB655432 TKX655387:TKX655432 TUT655387:TUT655432 UEP655387:UEP655432 UOL655387:UOL655432 UYH655387:UYH655432 VID655387:VID655432 VRZ655387:VRZ655432 WBV655387:WBV655432 WLR655387:WLR655432 WVN655387:WVN655432 F720923:F720968 JB720923:JB720968 SX720923:SX720968 ACT720923:ACT720968 AMP720923:AMP720968 AWL720923:AWL720968 BGH720923:BGH720968 BQD720923:BQD720968 BZZ720923:BZZ720968 CJV720923:CJV720968 CTR720923:CTR720968 DDN720923:DDN720968 DNJ720923:DNJ720968 DXF720923:DXF720968 EHB720923:EHB720968 EQX720923:EQX720968 FAT720923:FAT720968 FKP720923:FKP720968 FUL720923:FUL720968 GEH720923:GEH720968 GOD720923:GOD720968 GXZ720923:GXZ720968 HHV720923:HHV720968 HRR720923:HRR720968 IBN720923:IBN720968 ILJ720923:ILJ720968 IVF720923:IVF720968 JFB720923:JFB720968 JOX720923:JOX720968 JYT720923:JYT720968 KIP720923:KIP720968 KSL720923:KSL720968 LCH720923:LCH720968 LMD720923:LMD720968 LVZ720923:LVZ720968 MFV720923:MFV720968 MPR720923:MPR720968 MZN720923:MZN720968 NJJ720923:NJJ720968 NTF720923:NTF720968 ODB720923:ODB720968 OMX720923:OMX720968 OWT720923:OWT720968 PGP720923:PGP720968 PQL720923:PQL720968 QAH720923:QAH720968 QKD720923:QKD720968 QTZ720923:QTZ720968 RDV720923:RDV720968 RNR720923:RNR720968 RXN720923:RXN720968 SHJ720923:SHJ720968 SRF720923:SRF720968 TBB720923:TBB720968 TKX720923:TKX720968 TUT720923:TUT720968 UEP720923:UEP720968 UOL720923:UOL720968 UYH720923:UYH720968 VID720923:VID720968 VRZ720923:VRZ720968 WBV720923:WBV720968 WLR720923:WLR720968 WVN720923:WVN720968 F786459:F786504 JB786459:JB786504 SX786459:SX786504 ACT786459:ACT786504 AMP786459:AMP786504 AWL786459:AWL786504 BGH786459:BGH786504 BQD786459:BQD786504 BZZ786459:BZZ786504 CJV786459:CJV786504 CTR786459:CTR786504 DDN786459:DDN786504 DNJ786459:DNJ786504 DXF786459:DXF786504 EHB786459:EHB786504 EQX786459:EQX786504 FAT786459:FAT786504 FKP786459:FKP786504 FUL786459:FUL786504 GEH786459:GEH786504 GOD786459:GOD786504 GXZ786459:GXZ786504 HHV786459:HHV786504 HRR786459:HRR786504 IBN786459:IBN786504 ILJ786459:ILJ786504 IVF786459:IVF786504 JFB786459:JFB786504 JOX786459:JOX786504 JYT786459:JYT786504 KIP786459:KIP786504 KSL786459:KSL786504 LCH786459:LCH786504 LMD786459:LMD786504 LVZ786459:LVZ786504 MFV786459:MFV786504 MPR786459:MPR786504 MZN786459:MZN786504 NJJ786459:NJJ786504 NTF786459:NTF786504 ODB786459:ODB786504 OMX786459:OMX786504 OWT786459:OWT786504 PGP786459:PGP786504 PQL786459:PQL786504 QAH786459:QAH786504 QKD786459:QKD786504 QTZ786459:QTZ786504 RDV786459:RDV786504 RNR786459:RNR786504 RXN786459:RXN786504 SHJ786459:SHJ786504 SRF786459:SRF786504 TBB786459:TBB786504 TKX786459:TKX786504 TUT786459:TUT786504 UEP786459:UEP786504 UOL786459:UOL786504 UYH786459:UYH786504 VID786459:VID786504 VRZ786459:VRZ786504 WBV786459:WBV786504 WLR786459:WLR786504 WVN786459:WVN786504 F851995:F852040 JB851995:JB852040 SX851995:SX852040 ACT851995:ACT852040 AMP851995:AMP852040 AWL851995:AWL852040 BGH851995:BGH852040 BQD851995:BQD852040 BZZ851995:BZZ852040 CJV851995:CJV852040 CTR851995:CTR852040 DDN851995:DDN852040 DNJ851995:DNJ852040 DXF851995:DXF852040 EHB851995:EHB852040 EQX851995:EQX852040 FAT851995:FAT852040 FKP851995:FKP852040 FUL851995:FUL852040 GEH851995:GEH852040 GOD851995:GOD852040 GXZ851995:GXZ852040 HHV851995:HHV852040 HRR851995:HRR852040 IBN851995:IBN852040 ILJ851995:ILJ852040 IVF851995:IVF852040 JFB851995:JFB852040 JOX851995:JOX852040 JYT851995:JYT852040 KIP851995:KIP852040 KSL851995:KSL852040 LCH851995:LCH852040 LMD851995:LMD852040 LVZ851995:LVZ852040 MFV851995:MFV852040 MPR851995:MPR852040 MZN851995:MZN852040 NJJ851995:NJJ852040 NTF851995:NTF852040 ODB851995:ODB852040 OMX851995:OMX852040 OWT851995:OWT852040 PGP851995:PGP852040 PQL851995:PQL852040 QAH851995:QAH852040 QKD851995:QKD852040 QTZ851995:QTZ852040 RDV851995:RDV852040 RNR851995:RNR852040 RXN851995:RXN852040 SHJ851995:SHJ852040 SRF851995:SRF852040 TBB851995:TBB852040 TKX851995:TKX852040 TUT851995:TUT852040 UEP851995:UEP852040 UOL851995:UOL852040 UYH851995:UYH852040 VID851995:VID852040 VRZ851995:VRZ852040 WBV851995:WBV852040 WLR851995:WLR852040 WVN851995:WVN852040 F917531:F917576 JB917531:JB917576 SX917531:SX917576 ACT917531:ACT917576 AMP917531:AMP917576 AWL917531:AWL917576 BGH917531:BGH917576 BQD917531:BQD917576 BZZ917531:BZZ917576 CJV917531:CJV917576 CTR917531:CTR917576 DDN917531:DDN917576 DNJ917531:DNJ917576 DXF917531:DXF917576 EHB917531:EHB917576 EQX917531:EQX917576 FAT917531:FAT917576 FKP917531:FKP917576 FUL917531:FUL917576 GEH917531:GEH917576 GOD917531:GOD917576 GXZ917531:GXZ917576 HHV917531:HHV917576 HRR917531:HRR917576 IBN917531:IBN917576 ILJ917531:ILJ917576 IVF917531:IVF917576 JFB917531:JFB917576 JOX917531:JOX917576 JYT917531:JYT917576 KIP917531:KIP917576 KSL917531:KSL917576 LCH917531:LCH917576 LMD917531:LMD917576 LVZ917531:LVZ917576 MFV917531:MFV917576 MPR917531:MPR917576 MZN917531:MZN917576 NJJ917531:NJJ917576 NTF917531:NTF917576 ODB917531:ODB917576 OMX917531:OMX917576 OWT917531:OWT917576 PGP917531:PGP917576 PQL917531:PQL917576 QAH917531:QAH917576 QKD917531:QKD917576 QTZ917531:QTZ917576 RDV917531:RDV917576 RNR917531:RNR917576 RXN917531:RXN917576 SHJ917531:SHJ917576 SRF917531:SRF917576 TBB917531:TBB917576 TKX917531:TKX917576 TUT917531:TUT917576 UEP917531:UEP917576 UOL917531:UOL917576 UYH917531:UYH917576 VID917531:VID917576 VRZ917531:VRZ917576 WBV917531:WBV917576 WLR917531:WLR917576 WVN917531:WVN917576 F983067:F983112 JB983067:JB983112 SX983067:SX983112 ACT983067:ACT983112 AMP983067:AMP983112 AWL983067:AWL983112 BGH983067:BGH983112 BQD983067:BQD983112 BZZ983067:BZZ983112 CJV983067:CJV983112 CTR983067:CTR983112 DDN983067:DDN983112 DNJ983067:DNJ983112 DXF983067:DXF983112 EHB983067:EHB983112 EQX983067:EQX983112 FAT983067:FAT983112 FKP983067:FKP983112 FUL983067:FUL983112 GEH983067:GEH983112 GOD983067:GOD983112 GXZ983067:GXZ983112 HHV983067:HHV983112 HRR983067:HRR983112 IBN983067:IBN983112 ILJ983067:ILJ983112 IVF983067:IVF983112 JFB983067:JFB983112 JOX983067:JOX983112 JYT983067:JYT983112 KIP983067:KIP983112 KSL983067:KSL983112 LCH983067:LCH983112 LMD983067:LMD983112 LVZ983067:LVZ983112 MFV983067:MFV983112 MPR983067:MPR983112 MZN983067:MZN983112 NJJ983067:NJJ983112 NTF983067:NTF983112 ODB983067:ODB983112 OMX983067:OMX983112 OWT983067:OWT983112 PGP983067:PGP983112 PQL983067:PQL983112 QAH983067:QAH983112 QKD983067:QKD983112 QTZ983067:QTZ983112 RDV983067:RDV983112 RNR983067:RNR983112 RXN983067:RXN983112 SHJ983067:SHJ983112 SRF983067:SRF983112 TBB983067:TBB983112 TKX983067:TKX983112 TUT983067:TUT983112 UEP983067:UEP983112 UOL983067:UOL983112 UYH983067:UYH983112 VID983067:VID983112 VRZ983067:VRZ983112 WBV983067:WBV983112 WLR983067:WLR983112 WVN983067:WVN983112" xr:uid="{00000000-0002-0000-0400-000000000000}">
      <formula1>"OK,KO,NOT CHECKED"</formula1>
    </dataValidation>
    <dataValidation type="list" allowBlank="1" showInputMessage="1" showErrorMessage="1" sqref="E27:E72 JA27:JA72 SW27:SW72 ACS27:ACS72 AMO27:AMO72 AWK27:AWK72 BGG27:BGG72 BQC27:BQC72 BZY27:BZY72 CJU27:CJU72 CTQ27:CTQ72 DDM27:DDM72 DNI27:DNI72 DXE27:DXE72 EHA27:EHA72 EQW27:EQW72 FAS27:FAS72 FKO27:FKO72 FUK27:FUK72 GEG27:GEG72 GOC27:GOC72 GXY27:GXY72 HHU27:HHU72 HRQ27:HRQ72 IBM27:IBM72 ILI27:ILI72 IVE27:IVE72 JFA27:JFA72 JOW27:JOW72 JYS27:JYS72 KIO27:KIO72 KSK27:KSK72 LCG27:LCG72 LMC27:LMC72 LVY27:LVY72 MFU27:MFU72 MPQ27:MPQ72 MZM27:MZM72 NJI27:NJI72 NTE27:NTE72 ODA27:ODA72 OMW27:OMW72 OWS27:OWS72 PGO27:PGO72 PQK27:PQK72 QAG27:QAG72 QKC27:QKC72 QTY27:QTY72 RDU27:RDU72 RNQ27:RNQ72 RXM27:RXM72 SHI27:SHI72 SRE27:SRE72 TBA27:TBA72 TKW27:TKW72 TUS27:TUS72 UEO27:UEO72 UOK27:UOK72 UYG27:UYG72 VIC27:VIC72 VRY27:VRY72 WBU27:WBU72 WLQ27:WLQ72 WVM27:WVM72 E65563:E65608 JA65563:JA65608 SW65563:SW65608 ACS65563:ACS65608 AMO65563:AMO65608 AWK65563:AWK65608 BGG65563:BGG65608 BQC65563:BQC65608 BZY65563:BZY65608 CJU65563:CJU65608 CTQ65563:CTQ65608 DDM65563:DDM65608 DNI65563:DNI65608 DXE65563:DXE65608 EHA65563:EHA65608 EQW65563:EQW65608 FAS65563:FAS65608 FKO65563:FKO65608 FUK65563:FUK65608 GEG65563:GEG65608 GOC65563:GOC65608 GXY65563:GXY65608 HHU65563:HHU65608 HRQ65563:HRQ65608 IBM65563:IBM65608 ILI65563:ILI65608 IVE65563:IVE65608 JFA65563:JFA65608 JOW65563:JOW65608 JYS65563:JYS65608 KIO65563:KIO65608 KSK65563:KSK65608 LCG65563:LCG65608 LMC65563:LMC65608 LVY65563:LVY65608 MFU65563:MFU65608 MPQ65563:MPQ65608 MZM65563:MZM65608 NJI65563:NJI65608 NTE65563:NTE65608 ODA65563:ODA65608 OMW65563:OMW65608 OWS65563:OWS65608 PGO65563:PGO65608 PQK65563:PQK65608 QAG65563:QAG65608 QKC65563:QKC65608 QTY65563:QTY65608 RDU65563:RDU65608 RNQ65563:RNQ65608 RXM65563:RXM65608 SHI65563:SHI65608 SRE65563:SRE65608 TBA65563:TBA65608 TKW65563:TKW65608 TUS65563:TUS65608 UEO65563:UEO65608 UOK65563:UOK65608 UYG65563:UYG65608 VIC65563:VIC65608 VRY65563:VRY65608 WBU65563:WBU65608 WLQ65563:WLQ65608 WVM65563:WVM65608 E131099:E131144 JA131099:JA131144 SW131099:SW131144 ACS131099:ACS131144 AMO131099:AMO131144 AWK131099:AWK131144 BGG131099:BGG131144 BQC131099:BQC131144 BZY131099:BZY131144 CJU131099:CJU131144 CTQ131099:CTQ131144 DDM131099:DDM131144 DNI131099:DNI131144 DXE131099:DXE131144 EHA131099:EHA131144 EQW131099:EQW131144 FAS131099:FAS131144 FKO131099:FKO131144 FUK131099:FUK131144 GEG131099:GEG131144 GOC131099:GOC131144 GXY131099:GXY131144 HHU131099:HHU131144 HRQ131099:HRQ131144 IBM131099:IBM131144 ILI131099:ILI131144 IVE131099:IVE131144 JFA131099:JFA131144 JOW131099:JOW131144 JYS131099:JYS131144 KIO131099:KIO131144 KSK131099:KSK131144 LCG131099:LCG131144 LMC131099:LMC131144 LVY131099:LVY131144 MFU131099:MFU131144 MPQ131099:MPQ131144 MZM131099:MZM131144 NJI131099:NJI131144 NTE131099:NTE131144 ODA131099:ODA131144 OMW131099:OMW131144 OWS131099:OWS131144 PGO131099:PGO131144 PQK131099:PQK131144 QAG131099:QAG131144 QKC131099:QKC131144 QTY131099:QTY131144 RDU131099:RDU131144 RNQ131099:RNQ131144 RXM131099:RXM131144 SHI131099:SHI131144 SRE131099:SRE131144 TBA131099:TBA131144 TKW131099:TKW131144 TUS131099:TUS131144 UEO131099:UEO131144 UOK131099:UOK131144 UYG131099:UYG131144 VIC131099:VIC131144 VRY131099:VRY131144 WBU131099:WBU131144 WLQ131099:WLQ131144 WVM131099:WVM131144 E196635:E196680 JA196635:JA196680 SW196635:SW196680 ACS196635:ACS196680 AMO196635:AMO196680 AWK196635:AWK196680 BGG196635:BGG196680 BQC196635:BQC196680 BZY196635:BZY196680 CJU196635:CJU196680 CTQ196635:CTQ196680 DDM196635:DDM196680 DNI196635:DNI196680 DXE196635:DXE196680 EHA196635:EHA196680 EQW196635:EQW196680 FAS196635:FAS196680 FKO196635:FKO196680 FUK196635:FUK196680 GEG196635:GEG196680 GOC196635:GOC196680 GXY196635:GXY196680 HHU196635:HHU196680 HRQ196635:HRQ196680 IBM196635:IBM196680 ILI196635:ILI196680 IVE196635:IVE196680 JFA196635:JFA196680 JOW196635:JOW196680 JYS196635:JYS196680 KIO196635:KIO196680 KSK196635:KSK196680 LCG196635:LCG196680 LMC196635:LMC196680 LVY196635:LVY196680 MFU196635:MFU196680 MPQ196635:MPQ196680 MZM196635:MZM196680 NJI196635:NJI196680 NTE196635:NTE196680 ODA196635:ODA196680 OMW196635:OMW196680 OWS196635:OWS196680 PGO196635:PGO196680 PQK196635:PQK196680 QAG196635:QAG196680 QKC196635:QKC196680 QTY196635:QTY196680 RDU196635:RDU196680 RNQ196635:RNQ196680 RXM196635:RXM196680 SHI196635:SHI196680 SRE196635:SRE196680 TBA196635:TBA196680 TKW196635:TKW196680 TUS196635:TUS196680 UEO196635:UEO196680 UOK196635:UOK196680 UYG196635:UYG196680 VIC196635:VIC196680 VRY196635:VRY196680 WBU196635:WBU196680 WLQ196635:WLQ196680 WVM196635:WVM196680 E262171:E262216 JA262171:JA262216 SW262171:SW262216 ACS262171:ACS262216 AMO262171:AMO262216 AWK262171:AWK262216 BGG262171:BGG262216 BQC262171:BQC262216 BZY262171:BZY262216 CJU262171:CJU262216 CTQ262171:CTQ262216 DDM262171:DDM262216 DNI262171:DNI262216 DXE262171:DXE262216 EHA262171:EHA262216 EQW262171:EQW262216 FAS262171:FAS262216 FKO262171:FKO262216 FUK262171:FUK262216 GEG262171:GEG262216 GOC262171:GOC262216 GXY262171:GXY262216 HHU262171:HHU262216 HRQ262171:HRQ262216 IBM262171:IBM262216 ILI262171:ILI262216 IVE262171:IVE262216 JFA262171:JFA262216 JOW262171:JOW262216 JYS262171:JYS262216 KIO262171:KIO262216 KSK262171:KSK262216 LCG262171:LCG262216 LMC262171:LMC262216 LVY262171:LVY262216 MFU262171:MFU262216 MPQ262171:MPQ262216 MZM262171:MZM262216 NJI262171:NJI262216 NTE262171:NTE262216 ODA262171:ODA262216 OMW262171:OMW262216 OWS262171:OWS262216 PGO262171:PGO262216 PQK262171:PQK262216 QAG262171:QAG262216 QKC262171:QKC262216 QTY262171:QTY262216 RDU262171:RDU262216 RNQ262171:RNQ262216 RXM262171:RXM262216 SHI262171:SHI262216 SRE262171:SRE262216 TBA262171:TBA262216 TKW262171:TKW262216 TUS262171:TUS262216 UEO262171:UEO262216 UOK262171:UOK262216 UYG262171:UYG262216 VIC262171:VIC262216 VRY262171:VRY262216 WBU262171:WBU262216 WLQ262171:WLQ262216 WVM262171:WVM262216 E327707:E327752 JA327707:JA327752 SW327707:SW327752 ACS327707:ACS327752 AMO327707:AMO327752 AWK327707:AWK327752 BGG327707:BGG327752 BQC327707:BQC327752 BZY327707:BZY327752 CJU327707:CJU327752 CTQ327707:CTQ327752 DDM327707:DDM327752 DNI327707:DNI327752 DXE327707:DXE327752 EHA327707:EHA327752 EQW327707:EQW327752 FAS327707:FAS327752 FKO327707:FKO327752 FUK327707:FUK327752 GEG327707:GEG327752 GOC327707:GOC327752 GXY327707:GXY327752 HHU327707:HHU327752 HRQ327707:HRQ327752 IBM327707:IBM327752 ILI327707:ILI327752 IVE327707:IVE327752 JFA327707:JFA327752 JOW327707:JOW327752 JYS327707:JYS327752 KIO327707:KIO327752 KSK327707:KSK327752 LCG327707:LCG327752 LMC327707:LMC327752 LVY327707:LVY327752 MFU327707:MFU327752 MPQ327707:MPQ327752 MZM327707:MZM327752 NJI327707:NJI327752 NTE327707:NTE327752 ODA327707:ODA327752 OMW327707:OMW327752 OWS327707:OWS327752 PGO327707:PGO327752 PQK327707:PQK327752 QAG327707:QAG327752 QKC327707:QKC327752 QTY327707:QTY327752 RDU327707:RDU327752 RNQ327707:RNQ327752 RXM327707:RXM327752 SHI327707:SHI327752 SRE327707:SRE327752 TBA327707:TBA327752 TKW327707:TKW327752 TUS327707:TUS327752 UEO327707:UEO327752 UOK327707:UOK327752 UYG327707:UYG327752 VIC327707:VIC327752 VRY327707:VRY327752 WBU327707:WBU327752 WLQ327707:WLQ327752 WVM327707:WVM327752 E393243:E393288 JA393243:JA393288 SW393243:SW393288 ACS393243:ACS393288 AMO393243:AMO393288 AWK393243:AWK393288 BGG393243:BGG393288 BQC393243:BQC393288 BZY393243:BZY393288 CJU393243:CJU393288 CTQ393243:CTQ393288 DDM393243:DDM393288 DNI393243:DNI393288 DXE393243:DXE393288 EHA393243:EHA393288 EQW393243:EQW393288 FAS393243:FAS393288 FKO393243:FKO393288 FUK393243:FUK393288 GEG393243:GEG393288 GOC393243:GOC393288 GXY393243:GXY393288 HHU393243:HHU393288 HRQ393243:HRQ393288 IBM393243:IBM393288 ILI393243:ILI393288 IVE393243:IVE393288 JFA393243:JFA393288 JOW393243:JOW393288 JYS393243:JYS393288 KIO393243:KIO393288 KSK393243:KSK393288 LCG393243:LCG393288 LMC393243:LMC393288 LVY393243:LVY393288 MFU393243:MFU393288 MPQ393243:MPQ393288 MZM393243:MZM393288 NJI393243:NJI393288 NTE393243:NTE393288 ODA393243:ODA393288 OMW393243:OMW393288 OWS393243:OWS393288 PGO393243:PGO393288 PQK393243:PQK393288 QAG393243:QAG393288 QKC393243:QKC393288 QTY393243:QTY393288 RDU393243:RDU393288 RNQ393243:RNQ393288 RXM393243:RXM393288 SHI393243:SHI393288 SRE393243:SRE393288 TBA393243:TBA393288 TKW393243:TKW393288 TUS393243:TUS393288 UEO393243:UEO393288 UOK393243:UOK393288 UYG393243:UYG393288 VIC393243:VIC393288 VRY393243:VRY393288 WBU393243:WBU393288 WLQ393243:WLQ393288 WVM393243:WVM393288 E458779:E458824 JA458779:JA458824 SW458779:SW458824 ACS458779:ACS458824 AMO458779:AMO458824 AWK458779:AWK458824 BGG458779:BGG458824 BQC458779:BQC458824 BZY458779:BZY458824 CJU458779:CJU458824 CTQ458779:CTQ458824 DDM458779:DDM458824 DNI458779:DNI458824 DXE458779:DXE458824 EHA458779:EHA458824 EQW458779:EQW458824 FAS458779:FAS458824 FKO458779:FKO458824 FUK458779:FUK458824 GEG458779:GEG458824 GOC458779:GOC458824 GXY458779:GXY458824 HHU458779:HHU458824 HRQ458779:HRQ458824 IBM458779:IBM458824 ILI458779:ILI458824 IVE458779:IVE458824 JFA458779:JFA458824 JOW458779:JOW458824 JYS458779:JYS458824 KIO458779:KIO458824 KSK458779:KSK458824 LCG458779:LCG458824 LMC458779:LMC458824 LVY458779:LVY458824 MFU458779:MFU458824 MPQ458779:MPQ458824 MZM458779:MZM458824 NJI458779:NJI458824 NTE458779:NTE458824 ODA458779:ODA458824 OMW458779:OMW458824 OWS458779:OWS458824 PGO458779:PGO458824 PQK458779:PQK458824 QAG458779:QAG458824 QKC458779:QKC458824 QTY458779:QTY458824 RDU458779:RDU458824 RNQ458779:RNQ458824 RXM458779:RXM458824 SHI458779:SHI458824 SRE458779:SRE458824 TBA458779:TBA458824 TKW458779:TKW458824 TUS458779:TUS458824 UEO458779:UEO458824 UOK458779:UOK458824 UYG458779:UYG458824 VIC458779:VIC458824 VRY458779:VRY458824 WBU458779:WBU458824 WLQ458779:WLQ458824 WVM458779:WVM458824 E524315:E524360 JA524315:JA524360 SW524315:SW524360 ACS524315:ACS524360 AMO524315:AMO524360 AWK524315:AWK524360 BGG524315:BGG524360 BQC524315:BQC524360 BZY524315:BZY524360 CJU524315:CJU524360 CTQ524315:CTQ524360 DDM524315:DDM524360 DNI524315:DNI524360 DXE524315:DXE524360 EHA524315:EHA524360 EQW524315:EQW524360 FAS524315:FAS524360 FKO524315:FKO524360 FUK524315:FUK524360 GEG524315:GEG524360 GOC524315:GOC524360 GXY524315:GXY524360 HHU524315:HHU524360 HRQ524315:HRQ524360 IBM524315:IBM524360 ILI524315:ILI524360 IVE524315:IVE524360 JFA524315:JFA524360 JOW524315:JOW524360 JYS524315:JYS524360 KIO524315:KIO524360 KSK524315:KSK524360 LCG524315:LCG524360 LMC524315:LMC524360 LVY524315:LVY524360 MFU524315:MFU524360 MPQ524315:MPQ524360 MZM524315:MZM524360 NJI524315:NJI524360 NTE524315:NTE524360 ODA524315:ODA524360 OMW524315:OMW524360 OWS524315:OWS524360 PGO524315:PGO524360 PQK524315:PQK524360 QAG524315:QAG524360 QKC524315:QKC524360 QTY524315:QTY524360 RDU524315:RDU524360 RNQ524315:RNQ524360 RXM524315:RXM524360 SHI524315:SHI524360 SRE524315:SRE524360 TBA524315:TBA524360 TKW524315:TKW524360 TUS524315:TUS524360 UEO524315:UEO524360 UOK524315:UOK524360 UYG524315:UYG524360 VIC524315:VIC524360 VRY524315:VRY524360 WBU524315:WBU524360 WLQ524315:WLQ524360 WVM524315:WVM524360 E589851:E589896 JA589851:JA589896 SW589851:SW589896 ACS589851:ACS589896 AMO589851:AMO589896 AWK589851:AWK589896 BGG589851:BGG589896 BQC589851:BQC589896 BZY589851:BZY589896 CJU589851:CJU589896 CTQ589851:CTQ589896 DDM589851:DDM589896 DNI589851:DNI589896 DXE589851:DXE589896 EHA589851:EHA589896 EQW589851:EQW589896 FAS589851:FAS589896 FKO589851:FKO589896 FUK589851:FUK589896 GEG589851:GEG589896 GOC589851:GOC589896 GXY589851:GXY589896 HHU589851:HHU589896 HRQ589851:HRQ589896 IBM589851:IBM589896 ILI589851:ILI589896 IVE589851:IVE589896 JFA589851:JFA589896 JOW589851:JOW589896 JYS589851:JYS589896 KIO589851:KIO589896 KSK589851:KSK589896 LCG589851:LCG589896 LMC589851:LMC589896 LVY589851:LVY589896 MFU589851:MFU589896 MPQ589851:MPQ589896 MZM589851:MZM589896 NJI589851:NJI589896 NTE589851:NTE589896 ODA589851:ODA589896 OMW589851:OMW589896 OWS589851:OWS589896 PGO589851:PGO589896 PQK589851:PQK589896 QAG589851:QAG589896 QKC589851:QKC589896 QTY589851:QTY589896 RDU589851:RDU589896 RNQ589851:RNQ589896 RXM589851:RXM589896 SHI589851:SHI589896 SRE589851:SRE589896 TBA589851:TBA589896 TKW589851:TKW589896 TUS589851:TUS589896 UEO589851:UEO589896 UOK589851:UOK589896 UYG589851:UYG589896 VIC589851:VIC589896 VRY589851:VRY589896 WBU589851:WBU589896 WLQ589851:WLQ589896 WVM589851:WVM589896 E655387:E655432 JA655387:JA655432 SW655387:SW655432 ACS655387:ACS655432 AMO655387:AMO655432 AWK655387:AWK655432 BGG655387:BGG655432 BQC655387:BQC655432 BZY655387:BZY655432 CJU655387:CJU655432 CTQ655387:CTQ655432 DDM655387:DDM655432 DNI655387:DNI655432 DXE655387:DXE655432 EHA655387:EHA655432 EQW655387:EQW655432 FAS655387:FAS655432 FKO655387:FKO655432 FUK655387:FUK655432 GEG655387:GEG655432 GOC655387:GOC655432 GXY655387:GXY655432 HHU655387:HHU655432 HRQ655387:HRQ655432 IBM655387:IBM655432 ILI655387:ILI655432 IVE655387:IVE655432 JFA655387:JFA655432 JOW655387:JOW655432 JYS655387:JYS655432 KIO655387:KIO655432 KSK655387:KSK655432 LCG655387:LCG655432 LMC655387:LMC655432 LVY655387:LVY655432 MFU655387:MFU655432 MPQ655387:MPQ655432 MZM655387:MZM655432 NJI655387:NJI655432 NTE655387:NTE655432 ODA655387:ODA655432 OMW655387:OMW655432 OWS655387:OWS655432 PGO655387:PGO655432 PQK655387:PQK655432 QAG655387:QAG655432 QKC655387:QKC655432 QTY655387:QTY655432 RDU655387:RDU655432 RNQ655387:RNQ655432 RXM655387:RXM655432 SHI655387:SHI655432 SRE655387:SRE655432 TBA655387:TBA655432 TKW655387:TKW655432 TUS655387:TUS655432 UEO655387:UEO655432 UOK655387:UOK655432 UYG655387:UYG655432 VIC655387:VIC655432 VRY655387:VRY655432 WBU655387:WBU655432 WLQ655387:WLQ655432 WVM655387:WVM655432 E720923:E720968 JA720923:JA720968 SW720923:SW720968 ACS720923:ACS720968 AMO720923:AMO720968 AWK720923:AWK720968 BGG720923:BGG720968 BQC720923:BQC720968 BZY720923:BZY720968 CJU720923:CJU720968 CTQ720923:CTQ720968 DDM720923:DDM720968 DNI720923:DNI720968 DXE720923:DXE720968 EHA720923:EHA720968 EQW720923:EQW720968 FAS720923:FAS720968 FKO720923:FKO720968 FUK720923:FUK720968 GEG720923:GEG720968 GOC720923:GOC720968 GXY720923:GXY720968 HHU720923:HHU720968 HRQ720923:HRQ720968 IBM720923:IBM720968 ILI720923:ILI720968 IVE720923:IVE720968 JFA720923:JFA720968 JOW720923:JOW720968 JYS720923:JYS720968 KIO720923:KIO720968 KSK720923:KSK720968 LCG720923:LCG720968 LMC720923:LMC720968 LVY720923:LVY720968 MFU720923:MFU720968 MPQ720923:MPQ720968 MZM720923:MZM720968 NJI720923:NJI720968 NTE720923:NTE720968 ODA720923:ODA720968 OMW720923:OMW720968 OWS720923:OWS720968 PGO720923:PGO720968 PQK720923:PQK720968 QAG720923:QAG720968 QKC720923:QKC720968 QTY720923:QTY720968 RDU720923:RDU720968 RNQ720923:RNQ720968 RXM720923:RXM720968 SHI720923:SHI720968 SRE720923:SRE720968 TBA720923:TBA720968 TKW720923:TKW720968 TUS720923:TUS720968 UEO720923:UEO720968 UOK720923:UOK720968 UYG720923:UYG720968 VIC720923:VIC720968 VRY720923:VRY720968 WBU720923:WBU720968 WLQ720923:WLQ720968 WVM720923:WVM720968 E786459:E786504 JA786459:JA786504 SW786459:SW786504 ACS786459:ACS786504 AMO786459:AMO786504 AWK786459:AWK786504 BGG786459:BGG786504 BQC786459:BQC786504 BZY786459:BZY786504 CJU786459:CJU786504 CTQ786459:CTQ786504 DDM786459:DDM786504 DNI786459:DNI786504 DXE786459:DXE786504 EHA786459:EHA786504 EQW786459:EQW786504 FAS786459:FAS786504 FKO786459:FKO786504 FUK786459:FUK786504 GEG786459:GEG786504 GOC786459:GOC786504 GXY786459:GXY786504 HHU786459:HHU786504 HRQ786459:HRQ786504 IBM786459:IBM786504 ILI786459:ILI786504 IVE786459:IVE786504 JFA786459:JFA786504 JOW786459:JOW786504 JYS786459:JYS786504 KIO786459:KIO786504 KSK786459:KSK786504 LCG786459:LCG786504 LMC786459:LMC786504 LVY786459:LVY786504 MFU786459:MFU786504 MPQ786459:MPQ786504 MZM786459:MZM786504 NJI786459:NJI786504 NTE786459:NTE786504 ODA786459:ODA786504 OMW786459:OMW786504 OWS786459:OWS786504 PGO786459:PGO786504 PQK786459:PQK786504 QAG786459:QAG786504 QKC786459:QKC786504 QTY786459:QTY786504 RDU786459:RDU786504 RNQ786459:RNQ786504 RXM786459:RXM786504 SHI786459:SHI786504 SRE786459:SRE786504 TBA786459:TBA786504 TKW786459:TKW786504 TUS786459:TUS786504 UEO786459:UEO786504 UOK786459:UOK786504 UYG786459:UYG786504 VIC786459:VIC786504 VRY786459:VRY786504 WBU786459:WBU786504 WLQ786459:WLQ786504 WVM786459:WVM786504 E851995:E852040 JA851995:JA852040 SW851995:SW852040 ACS851995:ACS852040 AMO851995:AMO852040 AWK851995:AWK852040 BGG851995:BGG852040 BQC851995:BQC852040 BZY851995:BZY852040 CJU851995:CJU852040 CTQ851995:CTQ852040 DDM851995:DDM852040 DNI851995:DNI852040 DXE851995:DXE852040 EHA851995:EHA852040 EQW851995:EQW852040 FAS851995:FAS852040 FKO851995:FKO852040 FUK851995:FUK852040 GEG851995:GEG852040 GOC851995:GOC852040 GXY851995:GXY852040 HHU851995:HHU852040 HRQ851995:HRQ852040 IBM851995:IBM852040 ILI851995:ILI852040 IVE851995:IVE852040 JFA851995:JFA852040 JOW851995:JOW852040 JYS851995:JYS852040 KIO851995:KIO852040 KSK851995:KSK852040 LCG851995:LCG852040 LMC851995:LMC852040 LVY851995:LVY852040 MFU851995:MFU852040 MPQ851995:MPQ852040 MZM851995:MZM852040 NJI851995:NJI852040 NTE851995:NTE852040 ODA851995:ODA852040 OMW851995:OMW852040 OWS851995:OWS852040 PGO851995:PGO852040 PQK851995:PQK852040 QAG851995:QAG852040 QKC851995:QKC852040 QTY851995:QTY852040 RDU851995:RDU852040 RNQ851995:RNQ852040 RXM851995:RXM852040 SHI851995:SHI852040 SRE851995:SRE852040 TBA851995:TBA852040 TKW851995:TKW852040 TUS851995:TUS852040 UEO851995:UEO852040 UOK851995:UOK852040 UYG851995:UYG852040 VIC851995:VIC852040 VRY851995:VRY852040 WBU851995:WBU852040 WLQ851995:WLQ852040 WVM851995:WVM852040 E917531:E917576 JA917531:JA917576 SW917531:SW917576 ACS917531:ACS917576 AMO917531:AMO917576 AWK917531:AWK917576 BGG917531:BGG917576 BQC917531:BQC917576 BZY917531:BZY917576 CJU917531:CJU917576 CTQ917531:CTQ917576 DDM917531:DDM917576 DNI917531:DNI917576 DXE917531:DXE917576 EHA917531:EHA917576 EQW917531:EQW917576 FAS917531:FAS917576 FKO917531:FKO917576 FUK917531:FUK917576 GEG917531:GEG917576 GOC917531:GOC917576 GXY917531:GXY917576 HHU917531:HHU917576 HRQ917531:HRQ917576 IBM917531:IBM917576 ILI917531:ILI917576 IVE917531:IVE917576 JFA917531:JFA917576 JOW917531:JOW917576 JYS917531:JYS917576 KIO917531:KIO917576 KSK917531:KSK917576 LCG917531:LCG917576 LMC917531:LMC917576 LVY917531:LVY917576 MFU917531:MFU917576 MPQ917531:MPQ917576 MZM917531:MZM917576 NJI917531:NJI917576 NTE917531:NTE917576 ODA917531:ODA917576 OMW917531:OMW917576 OWS917531:OWS917576 PGO917531:PGO917576 PQK917531:PQK917576 QAG917531:QAG917576 QKC917531:QKC917576 QTY917531:QTY917576 RDU917531:RDU917576 RNQ917531:RNQ917576 RXM917531:RXM917576 SHI917531:SHI917576 SRE917531:SRE917576 TBA917531:TBA917576 TKW917531:TKW917576 TUS917531:TUS917576 UEO917531:UEO917576 UOK917531:UOK917576 UYG917531:UYG917576 VIC917531:VIC917576 VRY917531:VRY917576 WBU917531:WBU917576 WLQ917531:WLQ917576 WVM917531:WVM917576 E983067:E983112 JA983067:JA983112 SW983067:SW983112 ACS983067:ACS983112 AMO983067:AMO983112 AWK983067:AWK983112 BGG983067:BGG983112 BQC983067:BQC983112 BZY983067:BZY983112 CJU983067:CJU983112 CTQ983067:CTQ983112 DDM983067:DDM983112 DNI983067:DNI983112 DXE983067:DXE983112 EHA983067:EHA983112 EQW983067:EQW983112 FAS983067:FAS983112 FKO983067:FKO983112 FUK983067:FUK983112 GEG983067:GEG983112 GOC983067:GOC983112 GXY983067:GXY983112 HHU983067:HHU983112 HRQ983067:HRQ983112 IBM983067:IBM983112 ILI983067:ILI983112 IVE983067:IVE983112 JFA983067:JFA983112 JOW983067:JOW983112 JYS983067:JYS983112 KIO983067:KIO983112 KSK983067:KSK983112 LCG983067:LCG983112 LMC983067:LMC983112 LVY983067:LVY983112 MFU983067:MFU983112 MPQ983067:MPQ983112 MZM983067:MZM983112 NJI983067:NJI983112 NTE983067:NTE983112 ODA983067:ODA983112 OMW983067:OMW983112 OWS983067:OWS983112 PGO983067:PGO983112 PQK983067:PQK983112 QAG983067:QAG983112 QKC983067:QKC983112 QTY983067:QTY983112 RDU983067:RDU983112 RNQ983067:RNQ983112 RXM983067:RXM983112 SHI983067:SHI983112 SRE983067:SRE983112 TBA983067:TBA983112 TKW983067:TKW983112 TUS983067:TUS983112 UEO983067:UEO983112 UOK983067:UOK983112 UYG983067:UYG983112 VIC983067:VIC983112 VRY983067:VRY983112 WBU983067:WBU983112 WLQ983067:WLQ983112 WVM983067:WVM983112" xr:uid="{00000000-0002-0000-0400-000001000000}">
      <formula1>"MANUAL,AUTOMATED"</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533"/>
  <sheetViews>
    <sheetView workbookViewId="0">
      <selection activeCell="D11" sqref="D11"/>
    </sheetView>
  </sheetViews>
  <sheetFormatPr defaultRowHeight="15"/>
  <cols>
    <col min="2" max="2" width="58" customWidth="1"/>
    <col min="3" max="3" width="20.5703125" bestFit="1" customWidth="1"/>
    <col min="4" max="4" width="16" customWidth="1"/>
    <col min="5" max="5" width="0" hidden="1" customWidth="1"/>
    <col min="6" max="6" width="15.85546875" customWidth="1"/>
    <col min="7" max="8" width="13.28515625" customWidth="1"/>
  </cols>
  <sheetData>
    <row r="1" spans="1:83" ht="61.5" customHeight="1" thickBot="1">
      <c r="A1" s="112" t="s">
        <v>261</v>
      </c>
      <c r="B1" s="113"/>
      <c r="C1" s="113"/>
      <c r="D1" s="113"/>
      <c r="E1" s="113"/>
      <c r="F1" s="113"/>
      <c r="G1" s="113"/>
      <c r="H1" s="113"/>
      <c r="I1" s="113"/>
      <c r="J1" s="114" t="s">
        <v>262</v>
      </c>
      <c r="K1" s="115"/>
      <c r="L1" s="116" t="s">
        <v>263</v>
      </c>
      <c r="M1" s="117"/>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row>
    <row r="2" spans="1:83">
      <c r="A2" s="118"/>
      <c r="B2" s="119"/>
      <c r="C2" s="122" t="s">
        <v>264</v>
      </c>
      <c r="D2" s="124" t="s">
        <v>265</v>
      </c>
      <c r="E2" s="124"/>
      <c r="F2" s="125"/>
      <c r="G2" s="128" t="s">
        <v>266</v>
      </c>
      <c r="H2" s="129"/>
      <c r="I2" s="132"/>
      <c r="J2" s="134">
        <f>D31</f>
        <v>4.7619047619047616E-2</v>
      </c>
      <c r="K2" s="135"/>
      <c r="L2" s="138">
        <f>G31</f>
        <v>9.5238095238095233E-2</v>
      </c>
      <c r="M2" s="139"/>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row>
    <row r="3" spans="1:83" ht="15.75" thickBot="1">
      <c r="A3" s="120"/>
      <c r="B3" s="121"/>
      <c r="C3" s="123"/>
      <c r="D3" s="126"/>
      <c r="E3" s="126"/>
      <c r="F3" s="127"/>
      <c r="G3" s="130"/>
      <c r="H3" s="131"/>
      <c r="I3" s="133"/>
      <c r="J3" s="136"/>
      <c r="K3" s="137"/>
      <c r="L3" s="140"/>
      <c r="M3" s="141"/>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row>
    <row r="4" spans="1:83" ht="64.5" customHeight="1" thickBot="1">
      <c r="A4" s="47" t="s">
        <v>267</v>
      </c>
      <c r="B4" s="47" t="s">
        <v>268</v>
      </c>
      <c r="C4" s="48" t="s">
        <v>269</v>
      </c>
      <c r="D4" s="49" t="s">
        <v>270</v>
      </c>
      <c r="E4" s="49" t="s">
        <v>271</v>
      </c>
      <c r="F4" s="50" t="s">
        <v>272</v>
      </c>
      <c r="G4" s="49" t="s">
        <v>270</v>
      </c>
      <c r="H4" s="50" t="s">
        <v>272</v>
      </c>
      <c r="I4" s="51" t="s">
        <v>273</v>
      </c>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row>
    <row r="5" spans="1:83" ht="22.5" customHeight="1">
      <c r="A5" s="52"/>
      <c r="B5" s="53" t="s">
        <v>274</v>
      </c>
      <c r="C5" s="54"/>
      <c r="D5" s="54"/>
      <c r="E5" s="54"/>
      <c r="F5" s="54"/>
      <c r="G5" s="54"/>
      <c r="H5" s="54"/>
      <c r="I5" s="54"/>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row>
    <row r="6" spans="1:83">
      <c r="A6" s="55">
        <v>1</v>
      </c>
      <c r="B6" s="56" t="s">
        <v>275</v>
      </c>
      <c r="C6" s="57">
        <v>1</v>
      </c>
      <c r="D6" s="57">
        <v>0</v>
      </c>
      <c r="E6" s="57">
        <f>IF($D$6=1,#REF!*$D$6,0)</f>
        <v>0</v>
      </c>
      <c r="F6" s="58"/>
      <c r="G6" s="57">
        <v>1</v>
      </c>
      <c r="H6" s="58"/>
      <c r="I6" s="58"/>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row>
    <row r="7" spans="1:83">
      <c r="A7" s="59">
        <v>2</v>
      </c>
      <c r="B7" s="60" t="s">
        <v>276</v>
      </c>
      <c r="C7" s="57">
        <v>1</v>
      </c>
      <c r="D7" s="57">
        <v>1</v>
      </c>
      <c r="E7" s="57" t="e">
        <f>IF($D$7=1,#REF!*$D$7,0)</f>
        <v>#REF!</v>
      </c>
      <c r="F7" s="58"/>
      <c r="G7" s="57"/>
      <c r="H7" s="58"/>
      <c r="I7" s="58"/>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row>
    <row r="8" spans="1:83">
      <c r="A8" s="59">
        <v>3</v>
      </c>
      <c r="B8" s="60" t="s">
        <v>277</v>
      </c>
      <c r="C8" s="57">
        <v>0</v>
      </c>
      <c r="D8" s="57">
        <v>0</v>
      </c>
      <c r="E8" s="57">
        <f>IF(D8=1,#REF!*D8,0)</f>
        <v>0</v>
      </c>
      <c r="F8" s="58"/>
      <c r="G8" s="57">
        <v>0</v>
      </c>
      <c r="H8" s="58"/>
      <c r="I8" s="58"/>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row>
    <row r="9" spans="1:83">
      <c r="A9" s="59">
        <v>4</v>
      </c>
      <c r="B9" s="60" t="s">
        <v>278</v>
      </c>
      <c r="C9" s="57">
        <v>1</v>
      </c>
      <c r="D9" s="57">
        <v>0</v>
      </c>
      <c r="E9" s="57">
        <f>IF(D9=1,#REF!*D9,0)</f>
        <v>0</v>
      </c>
      <c r="F9" s="58"/>
      <c r="G9" s="57">
        <v>0</v>
      </c>
      <c r="H9" s="58"/>
      <c r="I9" s="58"/>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row>
    <row r="10" spans="1:83">
      <c r="A10" s="59">
        <v>5</v>
      </c>
      <c r="B10" s="60" t="s">
        <v>279</v>
      </c>
      <c r="C10" s="57">
        <v>1</v>
      </c>
      <c r="D10" s="57">
        <v>0</v>
      </c>
      <c r="E10" s="57">
        <f>IF(D10=1,#REF!*D10,0)</f>
        <v>0</v>
      </c>
      <c r="F10" s="58"/>
      <c r="G10" s="57"/>
      <c r="H10" s="58"/>
      <c r="I10" s="58"/>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row>
    <row r="11" spans="1:83">
      <c r="A11" s="59">
        <v>6</v>
      </c>
      <c r="B11" s="60" t="s">
        <v>280</v>
      </c>
      <c r="C11" s="57">
        <v>1</v>
      </c>
      <c r="D11" s="57">
        <v>0</v>
      </c>
      <c r="E11" s="57">
        <f>IF(D11=1,#REF!*D11,0)</f>
        <v>0</v>
      </c>
      <c r="F11" s="58"/>
      <c r="G11" s="57"/>
      <c r="H11" s="58"/>
      <c r="I11" s="58"/>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row>
    <row r="12" spans="1:83">
      <c r="A12" s="59">
        <v>7</v>
      </c>
      <c r="B12" s="60" t="s">
        <v>281</v>
      </c>
      <c r="C12" s="57">
        <v>1</v>
      </c>
      <c r="D12" s="57">
        <v>0</v>
      </c>
      <c r="E12" s="57">
        <f>IF(D12=1,#REF!*D12,0)</f>
        <v>0</v>
      </c>
      <c r="F12" s="58"/>
      <c r="G12" s="57"/>
      <c r="H12" s="58"/>
      <c r="I12" s="58"/>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row>
    <row r="13" spans="1:83">
      <c r="A13" s="59">
        <v>8</v>
      </c>
      <c r="B13" s="60" t="s">
        <v>282</v>
      </c>
      <c r="C13" s="57">
        <v>1</v>
      </c>
      <c r="D13" s="57">
        <v>0</v>
      </c>
      <c r="E13" s="57">
        <f>IF(D13=1,#REF!*D13,0)</f>
        <v>0</v>
      </c>
      <c r="F13" s="58"/>
      <c r="G13" s="57"/>
      <c r="H13" s="58"/>
      <c r="I13" s="58"/>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row>
    <row r="14" spans="1:83">
      <c r="A14" s="59">
        <v>9</v>
      </c>
      <c r="B14" s="60" t="s">
        <v>283</v>
      </c>
      <c r="C14" s="57">
        <v>1</v>
      </c>
      <c r="D14" s="57">
        <v>0</v>
      </c>
      <c r="E14" s="57">
        <f>IF(D14=1,#REF!*D14,0)</f>
        <v>0</v>
      </c>
      <c r="F14" s="58"/>
      <c r="G14" s="57"/>
      <c r="H14" s="58"/>
      <c r="I14" s="58"/>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row>
    <row r="15" spans="1:83">
      <c r="A15" s="59">
        <v>10</v>
      </c>
      <c r="B15" s="60" t="s">
        <v>284</v>
      </c>
      <c r="C15" s="57">
        <v>1</v>
      </c>
      <c r="D15" s="57">
        <v>0</v>
      </c>
      <c r="E15" s="57">
        <f>IF(D15=1,#REF!*D15,0)</f>
        <v>0</v>
      </c>
      <c r="F15" s="58"/>
      <c r="G15" s="57"/>
      <c r="H15" s="58"/>
      <c r="I15" s="58"/>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row>
    <row r="16" spans="1:83">
      <c r="A16" s="59">
        <v>11</v>
      </c>
      <c r="B16" s="60" t="s">
        <v>285</v>
      </c>
      <c r="C16" s="57">
        <v>1</v>
      </c>
      <c r="D16" s="57">
        <v>0</v>
      </c>
      <c r="E16" s="57">
        <f>IF(D16=1,#REF!*D16,0)</f>
        <v>0</v>
      </c>
      <c r="F16" s="58"/>
      <c r="G16" s="57"/>
      <c r="H16" s="58"/>
      <c r="I16" s="58"/>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row>
    <row r="17" spans="1:83">
      <c r="A17" s="59">
        <v>12</v>
      </c>
      <c r="B17" s="60" t="s">
        <v>286</v>
      </c>
      <c r="C17" s="57">
        <v>1</v>
      </c>
      <c r="D17" s="57">
        <v>0</v>
      </c>
      <c r="E17" s="57">
        <f>IF(D17=1,#REF!*D17,0)</f>
        <v>0</v>
      </c>
      <c r="F17" s="58"/>
      <c r="G17" s="57"/>
      <c r="H17" s="58"/>
      <c r="I17" s="58"/>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row>
    <row r="18" spans="1:83" ht="21.75" customHeight="1">
      <c r="A18" s="61"/>
      <c r="B18" s="62" t="s">
        <v>287</v>
      </c>
      <c r="C18" s="54"/>
      <c r="D18" s="54"/>
      <c r="E18" s="54"/>
      <c r="F18" s="54"/>
      <c r="G18" s="54"/>
      <c r="H18" s="54"/>
      <c r="I18" s="54"/>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row>
    <row r="19" spans="1:83">
      <c r="A19" s="59">
        <v>13</v>
      </c>
      <c r="B19" s="60" t="s">
        <v>288</v>
      </c>
      <c r="C19" s="57">
        <v>1</v>
      </c>
      <c r="D19" s="57">
        <v>0</v>
      </c>
      <c r="E19" s="57">
        <f>IF(D19=1,#REF!*D19,0)</f>
        <v>0</v>
      </c>
      <c r="F19" s="58"/>
      <c r="G19" s="57">
        <v>1</v>
      </c>
      <c r="H19" s="58"/>
      <c r="I19" s="58"/>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row>
    <row r="20" spans="1:83">
      <c r="A20" s="59">
        <v>14</v>
      </c>
      <c r="B20" s="60" t="s">
        <v>289</v>
      </c>
      <c r="C20" s="57">
        <v>1</v>
      </c>
      <c r="D20" s="57">
        <v>0</v>
      </c>
      <c r="E20" s="57">
        <f>IF(D20=1,#REF!*D20,0)</f>
        <v>0</v>
      </c>
      <c r="F20" s="58"/>
      <c r="G20" s="57"/>
      <c r="H20" s="58"/>
      <c r="I20" s="58"/>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row>
    <row r="21" spans="1:83">
      <c r="A21" s="59">
        <v>15</v>
      </c>
      <c r="B21" s="60" t="s">
        <v>290</v>
      </c>
      <c r="C21" s="57">
        <v>1</v>
      </c>
      <c r="D21" s="57">
        <v>0</v>
      </c>
      <c r="E21" s="57">
        <f>IF(D21=1,#REF!*D21,0)</f>
        <v>0</v>
      </c>
      <c r="F21" s="58"/>
      <c r="G21" s="57"/>
      <c r="H21" s="58"/>
      <c r="I21" s="58"/>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row>
    <row r="22" spans="1:83">
      <c r="A22" s="59"/>
      <c r="B22" s="60" t="s">
        <v>291</v>
      </c>
      <c r="C22" s="57"/>
      <c r="D22" s="57"/>
      <c r="E22" s="57"/>
      <c r="F22" s="58"/>
      <c r="G22" s="57"/>
      <c r="H22" s="58"/>
      <c r="I22" s="58"/>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row>
    <row r="23" spans="1:83">
      <c r="A23" s="59">
        <v>16</v>
      </c>
      <c r="B23" s="60" t="s">
        <v>292</v>
      </c>
      <c r="C23" s="57">
        <v>1</v>
      </c>
      <c r="D23" s="57">
        <v>0</v>
      </c>
      <c r="E23" s="57">
        <f>IF(D23=1,#REF!*D23,0)</f>
        <v>0</v>
      </c>
      <c r="F23" s="58"/>
      <c r="G23" s="57"/>
      <c r="H23" s="58"/>
      <c r="I23" s="58"/>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row>
    <row r="24" spans="1:83">
      <c r="A24" s="59">
        <v>17</v>
      </c>
      <c r="B24" s="60" t="s">
        <v>293</v>
      </c>
      <c r="C24" s="57">
        <v>1</v>
      </c>
      <c r="D24" s="57">
        <v>0</v>
      </c>
      <c r="E24" s="57">
        <f>IF(D24=1,#REF!*D24,0)</f>
        <v>0</v>
      </c>
      <c r="F24" s="58"/>
      <c r="G24" s="57"/>
      <c r="H24" s="58"/>
      <c r="I24" s="58"/>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row>
    <row r="25" spans="1:83">
      <c r="A25" s="59">
        <v>18</v>
      </c>
      <c r="B25" s="60" t="s">
        <v>294</v>
      </c>
      <c r="C25" s="57">
        <v>1</v>
      </c>
      <c r="D25" s="57">
        <v>0</v>
      </c>
      <c r="E25" s="57">
        <f>IF(D25=1,#REF!*D25,0)</f>
        <v>0</v>
      </c>
      <c r="F25" s="58"/>
      <c r="G25" s="57"/>
      <c r="H25" s="58"/>
      <c r="I25" s="58"/>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row>
    <row r="26" spans="1:83">
      <c r="A26" s="59">
        <v>19</v>
      </c>
      <c r="B26" s="60" t="s">
        <v>295</v>
      </c>
      <c r="C26" s="57">
        <v>1</v>
      </c>
      <c r="D26" s="57">
        <v>0</v>
      </c>
      <c r="E26" s="57">
        <f>IF(D26=1,#REF!*D26,0)</f>
        <v>0</v>
      </c>
      <c r="F26" s="58"/>
      <c r="G26" s="57"/>
      <c r="H26" s="58"/>
      <c r="I26" s="58"/>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row>
    <row r="27" spans="1:83">
      <c r="A27" s="59">
        <v>20</v>
      </c>
      <c r="B27" s="60" t="s">
        <v>296</v>
      </c>
      <c r="C27" s="57">
        <v>1</v>
      </c>
      <c r="D27" s="57">
        <v>0</v>
      </c>
      <c r="E27" s="57">
        <f>IF(D27=1,#REF!*D27,0)</f>
        <v>0</v>
      </c>
      <c r="F27" s="58"/>
      <c r="G27" s="57"/>
      <c r="H27" s="58"/>
      <c r="I27" s="58"/>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row>
    <row r="28" spans="1:83">
      <c r="A28" s="59">
        <v>21</v>
      </c>
      <c r="B28" s="60" t="s">
        <v>297</v>
      </c>
      <c r="C28" s="57">
        <v>1</v>
      </c>
      <c r="D28" s="57">
        <v>0</v>
      </c>
      <c r="E28" s="57">
        <f>IF(D28=1,#REF!*D28,0)</f>
        <v>0</v>
      </c>
      <c r="F28" s="58"/>
      <c r="G28" s="57"/>
      <c r="H28" s="58"/>
      <c r="I28" s="58"/>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row>
    <row r="29" spans="1:83" ht="15.75" thickBot="1">
      <c r="A29" s="59">
        <v>22</v>
      </c>
      <c r="B29" s="60" t="s">
        <v>298</v>
      </c>
      <c r="C29" s="57">
        <v>1</v>
      </c>
      <c r="D29" s="57">
        <v>0</v>
      </c>
      <c r="E29" s="57">
        <f>IF(D29=1,#REF!*D29,0)</f>
        <v>0</v>
      </c>
      <c r="F29" s="58"/>
      <c r="G29" s="57"/>
      <c r="H29" s="58"/>
      <c r="I29" s="58"/>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row>
    <row r="30" spans="1:83" ht="16.5" thickBot="1">
      <c r="A30" s="63"/>
      <c r="B30" s="64" t="s">
        <v>47</v>
      </c>
      <c r="C30" s="65">
        <f>SUM(C6:C17,C19:C29)</f>
        <v>21</v>
      </c>
      <c r="D30" s="65">
        <f t="shared" ref="D30:G30" si="0">SUM(D6:D17,D19:D29)</f>
        <v>1</v>
      </c>
      <c r="E30" s="65" t="e">
        <f t="shared" si="0"/>
        <v>#REF!</v>
      </c>
      <c r="F30" s="65"/>
      <c r="G30" s="65">
        <f t="shared" si="0"/>
        <v>2</v>
      </c>
      <c r="H30" s="65"/>
      <c r="I30" s="6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row>
    <row r="31" spans="1:83">
      <c r="A31" s="46"/>
      <c r="B31" s="104" t="s">
        <v>299</v>
      </c>
      <c r="C31" s="46"/>
      <c r="D31" s="106">
        <f>(D30/$C$30)</f>
        <v>4.7619047619047616E-2</v>
      </c>
      <c r="E31" s="107"/>
      <c r="F31" s="108"/>
      <c r="G31" s="106">
        <f>G30/$C$30</f>
        <v>9.5238095238095233E-2</v>
      </c>
      <c r="H31" s="108"/>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row>
    <row r="32" spans="1:83" ht="15.75" thickBot="1">
      <c r="A32" s="46"/>
      <c r="B32" s="105"/>
      <c r="C32" s="46"/>
      <c r="D32" s="109"/>
      <c r="E32" s="110"/>
      <c r="F32" s="111"/>
      <c r="G32" s="109"/>
      <c r="H32" s="111"/>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row>
    <row r="33" spans="1:77">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row>
    <row r="34" spans="1:77">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row>
    <row r="35" spans="1:77">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row>
    <row r="36" spans="1:77">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row>
    <row r="37" spans="1:77">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row>
    <row r="38" spans="1:77">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row>
    <row r="39" spans="1:77">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row>
    <row r="40" spans="1:77">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row>
    <row r="41" spans="1:77">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row>
    <row r="42" spans="1:77">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row>
    <row r="43" spans="1:77">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row>
    <row r="44" spans="1:77">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row>
    <row r="45" spans="1:77">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row>
    <row r="46" spans="1:77">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row>
    <row r="47" spans="1:77">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row>
    <row r="48" spans="1:77">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row>
    <row r="49" spans="1:77">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row>
    <row r="50" spans="1:77">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row>
    <row r="51" spans="1:77">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row>
    <row r="52" spans="1:77">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row>
    <row r="53" spans="1:77">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row>
    <row r="54" spans="1:77">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row>
    <row r="55" spans="1:77">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row>
    <row r="56" spans="1:77">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row>
    <row r="57" spans="1:7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row>
    <row r="58" spans="1:77">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row>
    <row r="59" spans="1:77">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row>
    <row r="60" spans="1:77">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row>
    <row r="61" spans="1:77">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row>
    <row r="62" spans="1:77">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row>
    <row r="63" spans="1:77">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row>
    <row r="64" spans="1:77">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row>
    <row r="65" spans="1:77">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row>
    <row r="66" spans="1:77">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row>
    <row r="67" spans="1:7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77">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77">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77">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77">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77">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77">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77">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77">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77">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7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77">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77">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77">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c r="C94" s="46">
        <v>0</v>
      </c>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c r="C95" s="46">
        <v>1</v>
      </c>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4:77">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4:77">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4:77">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row r="100" spans="4:77">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row>
    <row r="101" spans="4:77">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row>
    <row r="102" spans="4:77">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row>
    <row r="103" spans="4:77">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row>
    <row r="104" spans="4:77">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row>
    <row r="105" spans="4:77">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row>
    <row r="106" spans="4:77">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row>
    <row r="107" spans="4:77">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row>
    <row r="108" spans="4:77">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row>
    <row r="109" spans="4:77">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row>
    <row r="110" spans="4:77">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row>
    <row r="111" spans="4:77">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row>
    <row r="112" spans="4:77">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row>
    <row r="113" spans="4:77">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row>
    <row r="114" spans="4:77">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row>
    <row r="115" spans="4:77">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row>
    <row r="116" spans="4:77">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row>
    <row r="117" spans="4:77">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row>
    <row r="118" spans="4:77">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row>
    <row r="119" spans="4:77">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row>
    <row r="120" spans="4:77">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row>
    <row r="121" spans="4:77">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row>
    <row r="122" spans="4:77">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row>
    <row r="123" spans="4:77">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row>
    <row r="124" spans="4:77">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row>
    <row r="125" spans="4:77">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row>
    <row r="126" spans="4:77">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row>
    <row r="127" spans="4:77">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row>
    <row r="128" spans="4:77">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row>
    <row r="129" spans="4:77">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row>
    <row r="130" spans="4:77">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row>
    <row r="131" spans="4:77">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row>
    <row r="132" spans="4:77">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row>
    <row r="133" spans="4:77">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row>
    <row r="134" spans="4:77">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row>
    <row r="135" spans="4:77">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row>
    <row r="136" spans="4:77">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row>
    <row r="137" spans="4:77">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row>
    <row r="138" spans="4:77">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row>
    <row r="139" spans="4:77">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row>
    <row r="140" spans="4:77">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row>
    <row r="141" spans="4:77">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row>
    <row r="142" spans="4:77">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row>
    <row r="143" spans="4:77">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row>
    <row r="144" spans="4:77">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row>
    <row r="145" spans="4:77">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row>
    <row r="146" spans="4:77">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row>
    <row r="147" spans="4:77">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row>
    <row r="148" spans="4:77">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row>
    <row r="149" spans="4:77">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row>
    <row r="150" spans="4:77">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row>
    <row r="151" spans="4:77">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row>
    <row r="152" spans="4:77">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row>
    <row r="153" spans="4:77">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row>
    <row r="154" spans="4:77">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row>
    <row r="155" spans="4:77">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row>
    <row r="156" spans="4:77">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row>
    <row r="157" spans="4:77">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row>
    <row r="158" spans="4:77">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row>
    <row r="159" spans="4:77">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row>
    <row r="160" spans="4:77">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row>
    <row r="161" spans="4:77">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row>
    <row r="162" spans="4:77">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row>
    <row r="163" spans="4:77">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row>
    <row r="164" spans="4:77">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row>
    <row r="165" spans="4:77">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row>
    <row r="166" spans="4:77">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row>
    <row r="167" spans="4:77">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row>
    <row r="168" spans="4:77">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row>
    <row r="169" spans="4:77">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row>
    <row r="170" spans="4:77">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row>
    <row r="171" spans="4:77">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row>
    <row r="172" spans="4:77">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row>
    <row r="173" spans="4:77">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row>
    <row r="174" spans="4:77">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row>
    <row r="175" spans="4:77">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row>
    <row r="176" spans="4:77">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row>
    <row r="177" spans="4:77">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row>
    <row r="178" spans="4:77">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row>
    <row r="179" spans="4:77">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row>
    <row r="180" spans="4:77">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row>
    <row r="181" spans="4:77">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row>
    <row r="182" spans="4:77">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row>
    <row r="183" spans="4:77">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row>
    <row r="184" spans="4:77">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row>
    <row r="185" spans="4:77">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row>
    <row r="186" spans="4:77">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row>
    <row r="187" spans="4:77">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row>
    <row r="188" spans="4:77">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row>
    <row r="189" spans="4:77">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row>
    <row r="190" spans="4:77">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row>
    <row r="191" spans="4:77">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row>
    <row r="192" spans="4:77">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row>
    <row r="193" spans="4:77">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row>
    <row r="194" spans="4:77">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row>
    <row r="195" spans="4:77">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row>
    <row r="196" spans="4:77">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row>
    <row r="197" spans="4:77">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row>
    <row r="198" spans="4:77">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row>
    <row r="199" spans="4:77">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row>
    <row r="200" spans="4:77">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row>
    <row r="201" spans="4:77">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row>
    <row r="202" spans="4:77">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row>
    <row r="203" spans="4:77">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row>
    <row r="204" spans="4:77">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row>
    <row r="205" spans="4:77">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row>
    <row r="206" spans="4:77">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row>
    <row r="207" spans="4:77">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row>
    <row r="208" spans="4:77">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row>
    <row r="209" spans="4:77">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row>
    <row r="210" spans="4:77">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row>
    <row r="211" spans="4:77">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row>
    <row r="212" spans="4:77">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row>
    <row r="213" spans="4:77">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row>
    <row r="214" spans="4:77">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row>
    <row r="215" spans="4:77">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row>
    <row r="216" spans="4:77">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row>
    <row r="217" spans="4:77">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row>
    <row r="218" spans="4:77">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row>
    <row r="219" spans="4:77">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row>
    <row r="220" spans="4:77">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row>
    <row r="221" spans="4:77">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row>
    <row r="222" spans="4:77">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row>
    <row r="223" spans="4:77">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row>
    <row r="224" spans="4:77">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row>
    <row r="225" spans="4:77">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row>
    <row r="226" spans="4:77">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row>
    <row r="227" spans="4:77">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row>
    <row r="228" spans="4:77">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row>
    <row r="229" spans="4:77">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row>
    <row r="230" spans="4:77">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row>
    <row r="231" spans="4:77">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row>
    <row r="232" spans="4:77">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row>
    <row r="233" spans="4:77">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row>
    <row r="234" spans="4:77">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row>
    <row r="235" spans="4:77">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row>
    <row r="236" spans="4:77">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row>
    <row r="237" spans="4:77">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row>
    <row r="238" spans="4:77">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row>
    <row r="239" spans="4:77">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row>
    <row r="240" spans="4:77">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row>
    <row r="241" spans="4:77">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row>
    <row r="242" spans="4:77">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row>
    <row r="243" spans="4:77">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row>
    <row r="244" spans="4:77">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row>
    <row r="245" spans="4:77">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row>
    <row r="246" spans="4:77">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row>
    <row r="247" spans="4:77">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row>
    <row r="248" spans="4:77">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row>
    <row r="249" spans="4:77">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row>
    <row r="250" spans="4:77">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row>
    <row r="251" spans="4:77">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row>
    <row r="252" spans="4:77">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row>
    <row r="253" spans="4:77">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row>
    <row r="254" spans="4:77">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row>
    <row r="255" spans="4:77">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row>
    <row r="256" spans="4:77">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row>
    <row r="257" spans="4:77">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row>
    <row r="258" spans="4:77">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row>
    <row r="259" spans="4:77">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row>
    <row r="260" spans="4:77">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row>
    <row r="261" spans="4:77">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row>
    <row r="262" spans="4:77">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row>
    <row r="263" spans="4:77">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row>
    <row r="264" spans="4:77">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row>
    <row r="265" spans="4:77">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row>
    <row r="266" spans="4:77">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row>
    <row r="267" spans="4:77">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row>
    <row r="268" spans="4:77">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row>
    <row r="269" spans="4:77">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row>
    <row r="270" spans="4:77">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row>
    <row r="271" spans="4:77">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row>
    <row r="272" spans="4:77">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row>
    <row r="273" spans="4:77">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row>
    <row r="274" spans="4:77">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row>
    <row r="275" spans="4:77">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row>
    <row r="276" spans="4:77">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row>
    <row r="277" spans="4:77">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row>
    <row r="278" spans="4:77">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row>
    <row r="279" spans="4:77">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row>
    <row r="280" spans="4:77">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row>
    <row r="281" spans="4:77">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row>
    <row r="282" spans="4:77">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row>
    <row r="283" spans="4:77">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row>
    <row r="284" spans="4:77">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row>
    <row r="285" spans="4:77">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row>
    <row r="286" spans="4:77">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row>
    <row r="287" spans="4:77">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row>
    <row r="288" spans="4:77">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row>
    <row r="289" spans="4:77">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46"/>
    </row>
    <row r="290" spans="4:77">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row>
    <row r="291" spans="4:77">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row>
    <row r="292" spans="4:77">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46"/>
    </row>
    <row r="293" spans="4:77">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46"/>
    </row>
    <row r="294" spans="4:77">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46"/>
    </row>
    <row r="295" spans="4:77">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row>
    <row r="296" spans="4:77">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46"/>
    </row>
    <row r="297" spans="4:77">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46"/>
    </row>
    <row r="298" spans="4:77">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46"/>
    </row>
    <row r="299" spans="4:77">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46"/>
    </row>
    <row r="300" spans="4:77">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row>
    <row r="301" spans="4:77">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46"/>
    </row>
    <row r="302" spans="4:77">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46"/>
    </row>
    <row r="303" spans="4:77">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row>
    <row r="304" spans="4:77">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row>
    <row r="305" spans="4:77">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46"/>
    </row>
    <row r="306" spans="4:77">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46"/>
    </row>
    <row r="307" spans="4:77">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46"/>
    </row>
    <row r="308" spans="4:77">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46"/>
    </row>
    <row r="309" spans="4:77">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46"/>
    </row>
    <row r="310" spans="4:77">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46"/>
    </row>
    <row r="311" spans="4:77">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46"/>
    </row>
    <row r="312" spans="4:77">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row>
    <row r="313" spans="4:77">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row>
    <row r="314" spans="4:77">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row>
    <row r="315" spans="4:77">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row>
    <row r="316" spans="4:77">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row>
    <row r="317" spans="4:77">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row>
    <row r="318" spans="4:77">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row>
    <row r="319" spans="4:77">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row>
    <row r="320" spans="4:77">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row>
    <row r="321" spans="4:77">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row>
    <row r="322" spans="4:77">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row>
    <row r="323" spans="4:77">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row>
    <row r="324" spans="4:77">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row>
    <row r="325" spans="4:77">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row>
    <row r="326" spans="4:77">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row>
    <row r="327" spans="4:77">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row>
    <row r="328" spans="4:77">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row>
    <row r="329" spans="4:77">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row>
    <row r="330" spans="4:77">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row>
    <row r="331" spans="4:77">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row>
    <row r="332" spans="4:77">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row>
    <row r="333" spans="4:77">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row>
    <row r="334" spans="4:77">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row>
    <row r="335" spans="4:77">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row>
    <row r="336" spans="4:77">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row>
    <row r="337" spans="4:77">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row>
    <row r="338" spans="4:77">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row>
    <row r="339" spans="4:77">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row>
    <row r="340" spans="4:77">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row>
    <row r="341" spans="4:77">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row>
    <row r="342" spans="4:77">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row>
    <row r="343" spans="4:77">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row>
    <row r="344" spans="4:77">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row>
    <row r="345" spans="4:77">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row>
    <row r="346" spans="4:77">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row>
    <row r="347" spans="4:77">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row>
    <row r="348" spans="4:77">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row>
    <row r="349" spans="4:77">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row>
    <row r="350" spans="4:77">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row>
    <row r="351" spans="4:77">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row>
    <row r="352" spans="4:77">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row>
    <row r="353" spans="4:77">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row>
    <row r="354" spans="4:77">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row>
    <row r="355" spans="4:77">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row>
    <row r="356" spans="4:77">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row>
    <row r="357" spans="4:77">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row>
    <row r="358" spans="4:77">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row>
    <row r="359" spans="4:77">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row>
    <row r="360" spans="4:77">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row>
    <row r="361" spans="4:77">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row>
    <row r="362" spans="4:77">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row>
    <row r="363" spans="4:77">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row>
    <row r="364" spans="4:77">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46"/>
    </row>
    <row r="365" spans="4:77">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row>
    <row r="366" spans="4:77">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row>
    <row r="367" spans="4:77">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row>
    <row r="368" spans="4:77">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row>
    <row r="369" spans="4:77">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row>
    <row r="370" spans="4:77">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row>
    <row r="371" spans="4:77">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row>
    <row r="372" spans="4:77">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46"/>
    </row>
    <row r="373" spans="4:77">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row>
    <row r="374" spans="4:77">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row>
    <row r="375" spans="4:77">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46"/>
    </row>
    <row r="376" spans="4:77">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row>
    <row r="377" spans="4:77">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row>
    <row r="378" spans="4:77">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row>
    <row r="379" spans="4:77">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46"/>
    </row>
    <row r="380" spans="4:77">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46"/>
    </row>
    <row r="381" spans="4:77">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46"/>
    </row>
    <row r="382" spans="4:77">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46"/>
    </row>
    <row r="383" spans="4:77">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46"/>
    </row>
    <row r="384" spans="4:77">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46"/>
    </row>
    <row r="385" spans="4:77">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46"/>
    </row>
    <row r="386" spans="4:77">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46"/>
    </row>
    <row r="387" spans="4:77">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46"/>
    </row>
    <row r="388" spans="4:77">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46"/>
    </row>
    <row r="389" spans="4:77">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46"/>
    </row>
    <row r="390" spans="4:77">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46"/>
    </row>
    <row r="391" spans="4:77">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46"/>
    </row>
    <row r="392" spans="4:77">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46"/>
    </row>
    <row r="393" spans="4:77">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46"/>
    </row>
    <row r="394" spans="4:77">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46"/>
    </row>
    <row r="395" spans="4:77">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46"/>
    </row>
    <row r="396" spans="4:77">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46"/>
    </row>
    <row r="397" spans="4:77">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46"/>
    </row>
    <row r="398" spans="4:77">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46"/>
    </row>
    <row r="399" spans="4:77">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46"/>
    </row>
    <row r="400" spans="4:77">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46"/>
    </row>
    <row r="401" spans="4:77">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46"/>
    </row>
    <row r="402" spans="4:77">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46"/>
    </row>
    <row r="403" spans="4:77">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46"/>
    </row>
    <row r="404" spans="4:77">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46"/>
    </row>
    <row r="405" spans="4:77">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46"/>
    </row>
    <row r="406" spans="4:77">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46"/>
    </row>
    <row r="407" spans="4:77">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46"/>
    </row>
    <row r="408" spans="4:77">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46"/>
    </row>
    <row r="409" spans="4:77">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46"/>
    </row>
    <row r="410" spans="4:77">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46"/>
    </row>
    <row r="411" spans="4:77">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46"/>
    </row>
    <row r="412" spans="4:77">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46"/>
    </row>
    <row r="413" spans="4:77">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46"/>
    </row>
    <row r="414" spans="4:77">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46"/>
    </row>
    <row r="415" spans="4:77">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46"/>
    </row>
    <row r="416" spans="4:77">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46"/>
    </row>
    <row r="417" spans="4:77">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46"/>
    </row>
    <row r="418" spans="4:77">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46"/>
    </row>
    <row r="419" spans="4:77">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46"/>
    </row>
    <row r="420" spans="4:77">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46"/>
    </row>
    <row r="421" spans="4:77">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46"/>
    </row>
    <row r="422" spans="4:77">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46"/>
    </row>
    <row r="423" spans="4:77">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46"/>
    </row>
    <row r="424" spans="4:77">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46"/>
    </row>
    <row r="425" spans="4:77">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46"/>
    </row>
    <row r="426" spans="4:77">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row>
    <row r="427" spans="4:77">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row>
    <row r="428" spans="4:77">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row>
    <row r="429" spans="4:77">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row>
    <row r="430" spans="4:77">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46"/>
    </row>
    <row r="431" spans="4:77">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row>
    <row r="432" spans="4:77">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46"/>
    </row>
    <row r="433" spans="4:77">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row>
    <row r="434" spans="4:77">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46"/>
    </row>
    <row r="435" spans="4:77">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6"/>
      <c r="BY435" s="46"/>
    </row>
    <row r="436" spans="4:77">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46"/>
    </row>
    <row r="437" spans="4:77">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46"/>
    </row>
    <row r="438" spans="4:77">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6"/>
      <c r="BM438" s="46"/>
      <c r="BN438" s="46"/>
      <c r="BO438" s="46"/>
      <c r="BP438" s="46"/>
      <c r="BQ438" s="46"/>
      <c r="BR438" s="46"/>
      <c r="BS438" s="46"/>
      <c r="BT438" s="46"/>
      <c r="BU438" s="46"/>
      <c r="BV438" s="46"/>
      <c r="BW438" s="46"/>
      <c r="BX438" s="46"/>
      <c r="BY438" s="46"/>
    </row>
    <row r="439" spans="4:77">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46"/>
    </row>
    <row r="440" spans="4:77">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46"/>
    </row>
    <row r="441" spans="4:77">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46"/>
    </row>
    <row r="442" spans="4:77">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46"/>
    </row>
    <row r="443" spans="4:77">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46"/>
    </row>
    <row r="444" spans="4:77">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46"/>
    </row>
    <row r="445" spans="4:77">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46"/>
    </row>
    <row r="446" spans="4:77">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46"/>
    </row>
    <row r="447" spans="4:77">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46"/>
    </row>
    <row r="448" spans="4:77">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46"/>
    </row>
    <row r="449" spans="4:77">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46"/>
    </row>
    <row r="450" spans="4:77">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46"/>
    </row>
    <row r="451" spans="4:77">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46"/>
    </row>
    <row r="452" spans="4:77">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46"/>
    </row>
    <row r="453" spans="4:77">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46"/>
    </row>
    <row r="454" spans="4:77">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46"/>
    </row>
    <row r="455" spans="4:77">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46"/>
    </row>
    <row r="456" spans="4:77">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row>
    <row r="457" spans="4:77">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46"/>
    </row>
    <row r="458" spans="4:77">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46"/>
    </row>
    <row r="459" spans="4:77">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46"/>
      <c r="BM459" s="46"/>
      <c r="BN459" s="46"/>
      <c r="BO459" s="46"/>
      <c r="BP459" s="46"/>
      <c r="BQ459" s="46"/>
      <c r="BR459" s="46"/>
      <c r="BS459" s="46"/>
      <c r="BT459" s="46"/>
      <c r="BU459" s="46"/>
      <c r="BV459" s="46"/>
      <c r="BW459" s="46"/>
      <c r="BX459" s="46"/>
      <c r="BY459" s="46"/>
    </row>
    <row r="460" spans="4:77">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46"/>
      <c r="BM460" s="46"/>
      <c r="BN460" s="46"/>
      <c r="BO460" s="46"/>
      <c r="BP460" s="46"/>
      <c r="BQ460" s="46"/>
      <c r="BR460" s="46"/>
      <c r="BS460" s="46"/>
      <c r="BT460" s="46"/>
      <c r="BU460" s="46"/>
      <c r="BV460" s="46"/>
      <c r="BW460" s="46"/>
      <c r="BX460" s="46"/>
      <c r="BY460" s="46"/>
    </row>
    <row r="461" spans="4:77">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46"/>
      <c r="BM461" s="46"/>
      <c r="BN461" s="46"/>
      <c r="BO461" s="46"/>
      <c r="BP461" s="46"/>
      <c r="BQ461" s="46"/>
      <c r="BR461" s="46"/>
      <c r="BS461" s="46"/>
      <c r="BT461" s="46"/>
      <c r="BU461" s="46"/>
      <c r="BV461" s="46"/>
      <c r="BW461" s="46"/>
      <c r="BX461" s="46"/>
      <c r="BY461" s="46"/>
    </row>
    <row r="462" spans="4:77">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46"/>
      <c r="BN462" s="46"/>
      <c r="BO462" s="46"/>
      <c r="BP462" s="46"/>
      <c r="BQ462" s="46"/>
      <c r="BR462" s="46"/>
      <c r="BS462" s="46"/>
      <c r="BT462" s="46"/>
      <c r="BU462" s="46"/>
      <c r="BV462" s="46"/>
      <c r="BW462" s="46"/>
      <c r="BX462" s="46"/>
      <c r="BY462" s="46"/>
    </row>
    <row r="463" spans="4:77">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46"/>
      <c r="BM463" s="46"/>
      <c r="BN463" s="46"/>
      <c r="BO463" s="46"/>
      <c r="BP463" s="46"/>
      <c r="BQ463" s="46"/>
      <c r="BR463" s="46"/>
      <c r="BS463" s="46"/>
      <c r="BT463" s="46"/>
      <c r="BU463" s="46"/>
      <c r="BV463" s="46"/>
      <c r="BW463" s="46"/>
      <c r="BX463" s="46"/>
      <c r="BY463" s="46"/>
    </row>
    <row r="464" spans="4:77">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46"/>
    </row>
    <row r="465" spans="4:77">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46"/>
    </row>
    <row r="466" spans="4:77">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46"/>
    </row>
    <row r="467" spans="4:77">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46"/>
    </row>
    <row r="468" spans="4:77">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46"/>
    </row>
    <row r="469" spans="4:77">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46"/>
    </row>
    <row r="470" spans="4:77">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46"/>
    </row>
    <row r="471" spans="4:77">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c r="BV471" s="46"/>
      <c r="BW471" s="46"/>
      <c r="BX471" s="46"/>
      <c r="BY471" s="46"/>
    </row>
    <row r="472" spans="4:77">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46"/>
    </row>
    <row r="473" spans="4:77">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46"/>
    </row>
    <row r="474" spans="4:77">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46"/>
    </row>
    <row r="475" spans="4:77">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46"/>
    </row>
    <row r="476" spans="4:77">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46"/>
    </row>
    <row r="477" spans="4:77">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46"/>
    </row>
    <row r="478" spans="4:77">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46"/>
    </row>
    <row r="479" spans="4:77">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46"/>
    </row>
    <row r="480" spans="4:77">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46"/>
    </row>
    <row r="481" spans="4:77">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46"/>
    </row>
    <row r="482" spans="4:77">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46"/>
    </row>
    <row r="483" spans="4:77">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46"/>
    </row>
    <row r="484" spans="4:77">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46"/>
    </row>
    <row r="485" spans="4:77">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row>
    <row r="486" spans="4:77">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row>
    <row r="487" spans="4:77">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46"/>
    </row>
    <row r="488" spans="4:77">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46"/>
    </row>
    <row r="489" spans="4:77">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46"/>
    </row>
    <row r="490" spans="4:77">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46"/>
    </row>
    <row r="491" spans="4:77">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46"/>
    </row>
    <row r="492" spans="4:77">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46"/>
    </row>
    <row r="493" spans="4:77">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46"/>
    </row>
    <row r="494" spans="4:77">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46"/>
    </row>
    <row r="495" spans="4:77">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46"/>
    </row>
    <row r="496" spans="4:77">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46"/>
    </row>
    <row r="497" spans="4:77">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46"/>
    </row>
    <row r="498" spans="4:77">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46"/>
    </row>
    <row r="499" spans="4:77">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46"/>
    </row>
    <row r="500" spans="4:77">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46"/>
    </row>
    <row r="501" spans="4:77">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46"/>
    </row>
    <row r="502" spans="4:77">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46"/>
    </row>
    <row r="503" spans="4:77">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46"/>
    </row>
    <row r="504" spans="4:77">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46"/>
    </row>
    <row r="505" spans="4:77">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46"/>
    </row>
    <row r="506" spans="4:77">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c r="BH506" s="46"/>
      <c r="BI506" s="46"/>
      <c r="BJ506" s="46"/>
      <c r="BK506" s="46"/>
      <c r="BL506" s="46"/>
      <c r="BM506" s="46"/>
      <c r="BN506" s="46"/>
      <c r="BO506" s="46"/>
      <c r="BP506" s="46"/>
      <c r="BQ506" s="46"/>
      <c r="BR506" s="46"/>
      <c r="BS506" s="46"/>
      <c r="BT506" s="46"/>
      <c r="BU506" s="46"/>
      <c r="BV506" s="46"/>
      <c r="BW506" s="46"/>
      <c r="BX506" s="46"/>
      <c r="BY506" s="46"/>
    </row>
    <row r="507" spans="4:77">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c r="BH507" s="46"/>
      <c r="BI507" s="46"/>
      <c r="BJ507" s="46"/>
      <c r="BK507" s="46"/>
      <c r="BL507" s="46"/>
      <c r="BM507" s="46"/>
      <c r="BN507" s="46"/>
      <c r="BO507" s="46"/>
      <c r="BP507" s="46"/>
      <c r="BQ507" s="46"/>
      <c r="BR507" s="46"/>
      <c r="BS507" s="46"/>
      <c r="BT507" s="46"/>
      <c r="BU507" s="46"/>
      <c r="BV507" s="46"/>
      <c r="BW507" s="46"/>
      <c r="BX507" s="46"/>
      <c r="BY507" s="46"/>
    </row>
    <row r="508" spans="4:77">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6"/>
      <c r="BY508" s="46"/>
    </row>
    <row r="509" spans="4:77">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6"/>
      <c r="BY509" s="46"/>
    </row>
    <row r="510" spans="4:77">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6"/>
      <c r="BY510" s="46"/>
    </row>
    <row r="511" spans="4:77">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6"/>
      <c r="BY511" s="46"/>
    </row>
    <row r="512" spans="4:77">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6"/>
      <c r="BY512" s="46"/>
    </row>
    <row r="513" spans="4:77">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6"/>
      <c r="BY513" s="46"/>
    </row>
    <row r="514" spans="4:77">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6"/>
      <c r="BY514" s="46"/>
    </row>
    <row r="515" spans="4:77">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6"/>
      <c r="BY515" s="46"/>
    </row>
    <row r="516" spans="4:77">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6"/>
      <c r="BY516" s="46"/>
    </row>
    <row r="517" spans="4:77">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6"/>
      <c r="BY517" s="46"/>
    </row>
    <row r="518" spans="4:77">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6"/>
      <c r="BY518" s="46"/>
    </row>
    <row r="519" spans="4:77">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6"/>
      <c r="BY519" s="46"/>
    </row>
    <row r="520" spans="4:77">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6"/>
      <c r="BY520" s="46"/>
    </row>
    <row r="521" spans="4:77">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6"/>
      <c r="BY521" s="46"/>
    </row>
    <row r="522" spans="4:77">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6"/>
      <c r="BY522" s="46"/>
    </row>
    <row r="523" spans="4:77">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c r="BH523" s="46"/>
      <c r="BI523" s="46"/>
      <c r="BJ523" s="46"/>
      <c r="BK523" s="46"/>
      <c r="BL523" s="46"/>
      <c r="BM523" s="46"/>
      <c r="BN523" s="46"/>
      <c r="BO523" s="46"/>
      <c r="BP523" s="46"/>
      <c r="BQ523" s="46"/>
      <c r="BR523" s="46"/>
      <c r="BS523" s="46"/>
      <c r="BT523" s="46"/>
      <c r="BU523" s="46"/>
      <c r="BV523" s="46"/>
      <c r="BW523" s="46"/>
      <c r="BX523" s="46"/>
      <c r="BY523" s="46"/>
    </row>
    <row r="524" spans="4:77">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c r="BH524" s="46"/>
      <c r="BI524" s="46"/>
      <c r="BJ524" s="46"/>
      <c r="BK524" s="46"/>
      <c r="BL524" s="46"/>
      <c r="BM524" s="46"/>
      <c r="BN524" s="46"/>
      <c r="BO524" s="46"/>
      <c r="BP524" s="46"/>
      <c r="BQ524" s="46"/>
      <c r="BR524" s="46"/>
      <c r="BS524" s="46"/>
      <c r="BT524" s="46"/>
      <c r="BU524" s="46"/>
      <c r="BV524" s="46"/>
      <c r="BW524" s="46"/>
      <c r="BX524" s="46"/>
      <c r="BY524" s="46"/>
    </row>
    <row r="525" spans="4:77">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c r="BH525" s="46"/>
      <c r="BI525" s="46"/>
      <c r="BJ525" s="46"/>
      <c r="BK525" s="46"/>
      <c r="BL525" s="46"/>
      <c r="BM525" s="46"/>
      <c r="BN525" s="46"/>
      <c r="BO525" s="46"/>
      <c r="BP525" s="46"/>
      <c r="BQ525" s="46"/>
      <c r="BR525" s="46"/>
      <c r="BS525" s="46"/>
      <c r="BT525" s="46"/>
      <c r="BU525" s="46"/>
      <c r="BV525" s="46"/>
      <c r="BW525" s="46"/>
      <c r="BX525" s="46"/>
      <c r="BY525" s="46"/>
    </row>
    <row r="526" spans="4:77">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c r="BH526" s="46"/>
      <c r="BI526" s="46"/>
      <c r="BJ526" s="46"/>
      <c r="BK526" s="46"/>
      <c r="BL526" s="46"/>
      <c r="BM526" s="46"/>
      <c r="BN526" s="46"/>
      <c r="BO526" s="46"/>
      <c r="BP526" s="46"/>
      <c r="BQ526" s="46"/>
      <c r="BR526" s="46"/>
      <c r="BS526" s="46"/>
      <c r="BT526" s="46"/>
      <c r="BU526" s="46"/>
      <c r="BV526" s="46"/>
      <c r="BW526" s="46"/>
      <c r="BX526" s="46"/>
      <c r="BY526" s="46"/>
    </row>
    <row r="527" spans="4:77">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c r="BH527" s="46"/>
      <c r="BI527" s="46"/>
      <c r="BJ527" s="46"/>
      <c r="BK527" s="46"/>
      <c r="BL527" s="46"/>
      <c r="BM527" s="46"/>
      <c r="BN527" s="46"/>
      <c r="BO527" s="46"/>
      <c r="BP527" s="46"/>
      <c r="BQ527" s="46"/>
      <c r="BR527" s="46"/>
      <c r="BS527" s="46"/>
      <c r="BT527" s="46"/>
      <c r="BU527" s="46"/>
      <c r="BV527" s="46"/>
      <c r="BW527" s="46"/>
      <c r="BX527" s="46"/>
      <c r="BY527" s="46"/>
    </row>
    <row r="528" spans="4:77">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c r="BH528" s="46"/>
      <c r="BI528" s="46"/>
      <c r="BJ528" s="46"/>
      <c r="BK528" s="46"/>
      <c r="BL528" s="46"/>
      <c r="BM528" s="46"/>
      <c r="BN528" s="46"/>
      <c r="BO528" s="46"/>
      <c r="BP528" s="46"/>
      <c r="BQ528" s="46"/>
      <c r="BR528" s="46"/>
      <c r="BS528" s="46"/>
      <c r="BT528" s="46"/>
      <c r="BU528" s="46"/>
      <c r="BV528" s="46"/>
      <c r="BW528" s="46"/>
      <c r="BX528" s="46"/>
      <c r="BY528" s="46"/>
    </row>
    <row r="529" spans="4:77">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c r="BH529" s="46"/>
      <c r="BI529" s="46"/>
      <c r="BJ529" s="46"/>
      <c r="BK529" s="46"/>
      <c r="BL529" s="46"/>
      <c r="BM529" s="46"/>
      <c r="BN529" s="46"/>
      <c r="BO529" s="46"/>
      <c r="BP529" s="46"/>
      <c r="BQ529" s="46"/>
      <c r="BR529" s="46"/>
      <c r="BS529" s="46"/>
      <c r="BT529" s="46"/>
      <c r="BU529" s="46"/>
      <c r="BV529" s="46"/>
      <c r="BW529" s="46"/>
      <c r="BX529" s="46"/>
      <c r="BY529" s="46"/>
    </row>
    <row r="530" spans="4:77">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c r="BH530" s="46"/>
      <c r="BI530" s="46"/>
      <c r="BJ530" s="46"/>
      <c r="BK530" s="46"/>
      <c r="BL530" s="46"/>
      <c r="BM530" s="46"/>
      <c r="BN530" s="46"/>
      <c r="BO530" s="46"/>
      <c r="BP530" s="46"/>
      <c r="BQ530" s="46"/>
      <c r="BR530" s="46"/>
      <c r="BS530" s="46"/>
      <c r="BT530" s="46"/>
      <c r="BU530" s="46"/>
      <c r="BV530" s="46"/>
      <c r="BW530" s="46"/>
      <c r="BX530" s="46"/>
      <c r="BY530" s="46"/>
    </row>
    <row r="531" spans="4:77">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c r="AQ531" s="46"/>
      <c r="AR531" s="46"/>
      <c r="AS531" s="46"/>
      <c r="AT531" s="46"/>
      <c r="AU531" s="46"/>
      <c r="AV531" s="46"/>
      <c r="AW531" s="46"/>
      <c r="AX531" s="46"/>
      <c r="AY531" s="46"/>
      <c r="AZ531" s="46"/>
      <c r="BA531" s="46"/>
      <c r="BB531" s="46"/>
      <c r="BC531" s="46"/>
      <c r="BD531" s="46"/>
      <c r="BE531" s="46"/>
      <c r="BF531" s="46"/>
      <c r="BG531" s="46"/>
      <c r="BH531" s="46"/>
      <c r="BI531" s="46"/>
      <c r="BJ531" s="46"/>
      <c r="BK531" s="46"/>
      <c r="BL531" s="46"/>
      <c r="BM531" s="46"/>
      <c r="BN531" s="46"/>
      <c r="BO531" s="46"/>
      <c r="BP531" s="46"/>
      <c r="BQ531" s="46"/>
      <c r="BR531" s="46"/>
      <c r="BS531" s="46"/>
      <c r="BT531" s="46"/>
      <c r="BU531" s="46"/>
      <c r="BV531" s="46"/>
      <c r="BW531" s="46"/>
      <c r="BX531" s="46"/>
      <c r="BY531" s="46"/>
    </row>
    <row r="532" spans="4:77">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c r="BG532" s="46"/>
      <c r="BH532" s="46"/>
      <c r="BI532" s="46"/>
      <c r="BJ532" s="46"/>
      <c r="BK532" s="46"/>
      <c r="BL532" s="46"/>
      <c r="BM532" s="46"/>
      <c r="BN532" s="46"/>
      <c r="BO532" s="46"/>
      <c r="BP532" s="46"/>
      <c r="BQ532" s="46"/>
      <c r="BR532" s="46"/>
      <c r="BS532" s="46"/>
      <c r="BT532" s="46"/>
      <c r="BU532" s="46"/>
      <c r="BV532" s="46"/>
      <c r="BW532" s="46"/>
      <c r="BX532" s="46"/>
      <c r="BY532" s="46"/>
    </row>
    <row r="533" spans="4:77">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c r="AQ533" s="46"/>
      <c r="AR533" s="46"/>
      <c r="AS533" s="46"/>
      <c r="AT533" s="46"/>
      <c r="AU533" s="46"/>
      <c r="AV533" s="46"/>
      <c r="AW533" s="46"/>
      <c r="AX533" s="46"/>
      <c r="AY533" s="46"/>
      <c r="AZ533" s="46"/>
      <c r="BA533" s="46"/>
      <c r="BB533" s="46"/>
      <c r="BC533" s="46"/>
      <c r="BD533" s="46"/>
      <c r="BE533" s="46"/>
      <c r="BF533" s="46"/>
      <c r="BG533" s="46"/>
      <c r="BH533" s="46"/>
      <c r="BI533" s="46"/>
      <c r="BJ533" s="46"/>
      <c r="BK533" s="46"/>
      <c r="BL533" s="46"/>
      <c r="BM533" s="46"/>
      <c r="BN533" s="46"/>
      <c r="BO533" s="46"/>
      <c r="BP533" s="46"/>
      <c r="BQ533" s="46"/>
      <c r="BR533" s="46"/>
      <c r="BS533" s="46"/>
      <c r="BT533" s="46"/>
      <c r="BU533" s="46"/>
      <c r="BV533" s="46"/>
      <c r="BW533" s="46"/>
      <c r="BX533" s="46"/>
      <c r="BY533" s="46"/>
    </row>
  </sheetData>
  <mergeCells count="13">
    <mergeCell ref="L1:M1"/>
    <mergeCell ref="A2:B3"/>
    <mergeCell ref="C2:C3"/>
    <mergeCell ref="D2:F3"/>
    <mergeCell ref="G2:H3"/>
    <mergeCell ref="I2:I3"/>
    <mergeCell ref="J2:K3"/>
    <mergeCell ref="L2:M3"/>
    <mergeCell ref="B31:B32"/>
    <mergeCell ref="D31:F32"/>
    <mergeCell ref="G31:H32"/>
    <mergeCell ref="A1:I1"/>
    <mergeCell ref="J1:K1"/>
  </mergeCells>
  <dataValidations count="1">
    <dataValidation type="list" allowBlank="1" showInputMessage="1" showErrorMessage="1" sqref="C19:D29 C6:D17 G6:G17 G19:G29" xr:uid="{00000000-0002-0000-0500-000000000000}">
      <formula1>"1,0"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2"/>
  <sheetViews>
    <sheetView zoomScale="70" zoomScaleNormal="70" workbookViewId="0"/>
  </sheetViews>
  <sheetFormatPr defaultRowHeight="15"/>
  <cols>
    <col min="1" max="1" width="8.5703125" style="78" customWidth="1"/>
    <col min="2" max="2" width="48.140625" style="20" customWidth="1"/>
    <col min="3" max="3" width="37.7109375" style="79" customWidth="1"/>
    <col min="4" max="4" width="66.42578125" customWidth="1"/>
    <col min="5" max="5" width="50.28515625" customWidth="1"/>
    <col min="6" max="6" width="25" customWidth="1"/>
    <col min="7" max="7" width="27.5703125" customWidth="1"/>
  </cols>
  <sheetData>
    <row r="2" spans="1:7">
      <c r="A2" s="67" t="s">
        <v>300</v>
      </c>
      <c r="B2" s="67" t="s">
        <v>301</v>
      </c>
      <c r="C2" s="68" t="s">
        <v>302</v>
      </c>
      <c r="D2" s="69" t="s">
        <v>303</v>
      </c>
      <c r="E2" s="69" t="s">
        <v>304</v>
      </c>
      <c r="F2" s="69" t="s">
        <v>305</v>
      </c>
      <c r="G2" s="70" t="s">
        <v>306</v>
      </c>
    </row>
    <row r="3" spans="1:7" ht="63" customHeight="1">
      <c r="A3" s="80">
        <v>1</v>
      </c>
      <c r="B3" s="71" t="s">
        <v>307</v>
      </c>
      <c r="C3" s="72" t="s">
        <v>308</v>
      </c>
      <c r="D3" s="73"/>
      <c r="E3" s="73"/>
      <c r="F3" s="74"/>
      <c r="G3" s="73"/>
    </row>
    <row r="4" spans="1:7">
      <c r="A4" s="142">
        <v>2</v>
      </c>
      <c r="B4" s="71" t="s">
        <v>315</v>
      </c>
      <c r="C4" s="72" t="s">
        <v>308</v>
      </c>
      <c r="D4" s="73"/>
      <c r="E4" s="73"/>
      <c r="F4" s="74"/>
      <c r="G4" s="73"/>
    </row>
    <row r="5" spans="1:7" ht="48" customHeight="1">
      <c r="A5" s="143"/>
      <c r="B5" s="71" t="s">
        <v>316</v>
      </c>
      <c r="C5" s="72" t="s">
        <v>317</v>
      </c>
      <c r="D5" s="73"/>
      <c r="E5" s="73"/>
      <c r="F5" s="74"/>
      <c r="G5" s="73"/>
    </row>
    <row r="6" spans="1:7" ht="46.5" customHeight="1">
      <c r="A6" s="143"/>
      <c r="B6" s="71" t="s">
        <v>318</v>
      </c>
      <c r="C6" s="72" t="s">
        <v>317</v>
      </c>
      <c r="D6" s="73"/>
      <c r="E6" s="73"/>
      <c r="F6" s="74"/>
      <c r="G6" s="73"/>
    </row>
    <row r="7" spans="1:7" ht="30">
      <c r="A7" s="76">
        <v>3</v>
      </c>
      <c r="B7" s="71" t="s">
        <v>345</v>
      </c>
      <c r="C7" s="72" t="s">
        <v>346</v>
      </c>
      <c r="D7" s="73"/>
      <c r="E7" s="73"/>
      <c r="F7" s="74"/>
      <c r="G7" s="73"/>
    </row>
    <row r="8" spans="1:7" ht="48.75" customHeight="1">
      <c r="A8" s="76">
        <v>4</v>
      </c>
      <c r="B8" s="71" t="s">
        <v>347</v>
      </c>
      <c r="C8" s="72" t="s">
        <v>322</v>
      </c>
      <c r="D8" s="73"/>
      <c r="E8" s="73"/>
      <c r="F8" s="74"/>
      <c r="G8" s="73"/>
    </row>
    <row r="9" spans="1:7">
      <c r="A9" s="144">
        <v>5</v>
      </c>
      <c r="B9" s="71" t="s">
        <v>323</v>
      </c>
      <c r="C9" s="72" t="s">
        <v>308</v>
      </c>
      <c r="D9" s="73"/>
      <c r="E9" s="73"/>
      <c r="F9" s="74"/>
      <c r="G9" s="73"/>
    </row>
    <row r="10" spans="1:7" ht="44.25" customHeight="1">
      <c r="A10" s="145"/>
      <c r="B10" s="71" t="s">
        <v>316</v>
      </c>
      <c r="C10" s="72" t="s">
        <v>317</v>
      </c>
      <c r="D10" s="73"/>
      <c r="E10" s="73"/>
      <c r="F10" s="74"/>
      <c r="G10" s="73"/>
    </row>
    <row r="11" spans="1:7" ht="43.5" customHeight="1">
      <c r="A11" s="145"/>
      <c r="B11" s="71" t="s">
        <v>318</v>
      </c>
      <c r="C11" s="72" t="s">
        <v>317</v>
      </c>
      <c r="D11" s="73"/>
      <c r="E11" s="73"/>
      <c r="F11" s="74"/>
      <c r="G11" s="73"/>
    </row>
    <row r="12" spans="1:7">
      <c r="A12" s="76">
        <v>6</v>
      </c>
      <c r="B12" s="71" t="s">
        <v>348</v>
      </c>
      <c r="C12" s="72"/>
      <c r="D12" s="73"/>
      <c r="E12" s="73"/>
      <c r="F12" s="74"/>
      <c r="G12" s="73"/>
    </row>
    <row r="13" spans="1:7" ht="49.5" customHeight="1">
      <c r="A13" s="76">
        <v>7</v>
      </c>
      <c r="B13" s="71" t="s">
        <v>325</v>
      </c>
      <c r="C13" s="72" t="s">
        <v>326</v>
      </c>
      <c r="D13" s="73"/>
      <c r="E13" s="73"/>
      <c r="F13" s="74"/>
      <c r="G13" s="73"/>
    </row>
    <row r="14" spans="1:7">
      <c r="A14" s="144">
        <v>8</v>
      </c>
      <c r="B14" s="71" t="s">
        <v>327</v>
      </c>
      <c r="C14" s="72"/>
      <c r="D14" s="73"/>
      <c r="E14" s="73"/>
      <c r="F14" s="74"/>
      <c r="G14" s="73"/>
    </row>
    <row r="15" spans="1:7" ht="37.5" customHeight="1">
      <c r="A15" s="145"/>
      <c r="B15" s="71" t="s">
        <v>316</v>
      </c>
      <c r="C15" s="72" t="s">
        <v>317</v>
      </c>
      <c r="D15" s="73"/>
      <c r="E15" s="73"/>
      <c r="F15" s="74"/>
      <c r="G15" s="73"/>
    </row>
    <row r="16" spans="1:7" ht="34.5" customHeight="1">
      <c r="A16" s="145"/>
      <c r="B16" s="71" t="s">
        <v>318</v>
      </c>
      <c r="C16" s="72" t="s">
        <v>317</v>
      </c>
      <c r="D16" s="73"/>
      <c r="E16" s="73"/>
      <c r="F16" s="74"/>
      <c r="G16" s="73"/>
    </row>
    <row r="17" spans="1:7" ht="45">
      <c r="A17" s="144">
        <v>9</v>
      </c>
      <c r="B17" s="71" t="s">
        <v>328</v>
      </c>
      <c r="C17" s="72" t="s">
        <v>342</v>
      </c>
      <c r="D17" s="73"/>
      <c r="E17" s="73"/>
      <c r="F17" s="74"/>
      <c r="G17" s="73"/>
    </row>
    <row r="18" spans="1:7" ht="39" customHeight="1">
      <c r="A18" s="146"/>
      <c r="B18" s="71" t="s">
        <v>329</v>
      </c>
      <c r="C18" s="72" t="s">
        <v>330</v>
      </c>
      <c r="D18" s="73"/>
      <c r="E18" s="73"/>
      <c r="F18" s="74"/>
      <c r="G18" s="73"/>
    </row>
    <row r="19" spans="1:7" ht="35.25" customHeight="1">
      <c r="A19" s="77">
        <v>10</v>
      </c>
      <c r="B19" s="71" t="s">
        <v>349</v>
      </c>
      <c r="C19" s="72" t="s">
        <v>350</v>
      </c>
      <c r="D19" s="73"/>
      <c r="E19" s="73"/>
      <c r="F19" s="74"/>
      <c r="G19" s="73"/>
    </row>
    <row r="20" spans="1:7" ht="20.25" customHeight="1">
      <c r="A20" s="76">
        <v>11</v>
      </c>
      <c r="B20" s="71" t="s">
        <v>333</v>
      </c>
      <c r="C20" s="72" t="s">
        <v>344</v>
      </c>
      <c r="D20" s="73"/>
      <c r="E20" s="73"/>
      <c r="F20" s="74"/>
      <c r="G20" s="73"/>
    </row>
    <row r="21" spans="1:7" ht="61.5" customHeight="1">
      <c r="A21" s="76">
        <v>12</v>
      </c>
      <c r="B21" s="71" t="s">
        <v>335</v>
      </c>
      <c r="C21" s="72" t="s">
        <v>308</v>
      </c>
      <c r="D21" s="73"/>
      <c r="E21" s="73"/>
      <c r="F21" s="74"/>
      <c r="G21" s="73"/>
    </row>
    <row r="22" spans="1:7" ht="42" customHeight="1">
      <c r="A22" s="76">
        <v>13</v>
      </c>
      <c r="B22" s="81" t="s">
        <v>351</v>
      </c>
      <c r="C22" s="72" t="s">
        <v>352</v>
      </c>
      <c r="D22" s="73"/>
      <c r="E22" s="73"/>
      <c r="F22" s="74"/>
      <c r="G22" s="82"/>
    </row>
  </sheetData>
  <mergeCells count="4">
    <mergeCell ref="A4:A6"/>
    <mergeCell ref="A9:A11"/>
    <mergeCell ref="A14:A16"/>
    <mergeCell ref="A17:A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24"/>
  <sheetViews>
    <sheetView zoomScale="70" zoomScaleNormal="70" workbookViewId="0">
      <selection activeCell="D10" sqref="D10"/>
    </sheetView>
  </sheetViews>
  <sheetFormatPr defaultRowHeight="15"/>
  <cols>
    <col min="1" max="1" width="8.5703125" style="78" customWidth="1"/>
    <col min="2" max="2" width="48.85546875" style="20" customWidth="1"/>
    <col min="3" max="3" width="35.7109375" style="79" customWidth="1"/>
    <col min="4" max="4" width="70.5703125" customWidth="1"/>
    <col min="5" max="5" width="43.28515625" customWidth="1"/>
    <col min="6" max="6" width="25" customWidth="1"/>
    <col min="7" max="7" width="27.85546875" customWidth="1"/>
  </cols>
  <sheetData>
    <row r="2" spans="1:7">
      <c r="A2" s="67" t="s">
        <v>300</v>
      </c>
      <c r="B2" s="67" t="s">
        <v>301</v>
      </c>
      <c r="C2" s="68" t="s">
        <v>302</v>
      </c>
      <c r="D2" s="69" t="s">
        <v>303</v>
      </c>
      <c r="E2" s="69" t="s">
        <v>304</v>
      </c>
      <c r="F2" s="69" t="s">
        <v>305</v>
      </c>
      <c r="G2" s="70" t="s">
        <v>306</v>
      </c>
    </row>
    <row r="3" spans="1:7" ht="50.25" customHeight="1">
      <c r="A3" s="144">
        <v>1</v>
      </c>
      <c r="B3" s="71" t="s">
        <v>307</v>
      </c>
      <c r="C3" s="72" t="s">
        <v>308</v>
      </c>
      <c r="D3" s="73"/>
      <c r="E3" s="73"/>
      <c r="F3" s="74"/>
      <c r="G3" s="73"/>
    </row>
    <row r="4" spans="1:7" ht="41.25" customHeight="1">
      <c r="A4" s="145"/>
      <c r="B4" s="71" t="s">
        <v>309</v>
      </c>
      <c r="C4" s="72" t="s">
        <v>310</v>
      </c>
      <c r="D4" s="73"/>
      <c r="E4" s="73"/>
      <c r="F4" s="74"/>
      <c r="G4" s="73"/>
    </row>
    <row r="5" spans="1:7" ht="38.25" customHeight="1">
      <c r="A5" s="145"/>
      <c r="B5" s="71" t="s">
        <v>311</v>
      </c>
      <c r="C5" s="72" t="s">
        <v>312</v>
      </c>
      <c r="D5" s="73"/>
      <c r="E5" s="73"/>
      <c r="F5" s="75"/>
      <c r="G5" s="73"/>
    </row>
    <row r="6" spans="1:7" ht="46.5" customHeight="1">
      <c r="A6" s="146"/>
      <c r="B6" s="71" t="s">
        <v>313</v>
      </c>
      <c r="C6" s="72" t="s">
        <v>314</v>
      </c>
      <c r="D6" s="73"/>
      <c r="E6" s="73"/>
      <c r="F6" s="74"/>
      <c r="G6" s="73"/>
    </row>
    <row r="7" spans="1:7">
      <c r="A7" s="142">
        <v>2</v>
      </c>
      <c r="B7" s="71" t="s">
        <v>315</v>
      </c>
      <c r="C7" s="72" t="s">
        <v>308</v>
      </c>
      <c r="D7" s="73"/>
      <c r="E7" s="73"/>
      <c r="F7" s="74"/>
      <c r="G7" s="73"/>
    </row>
    <row r="8" spans="1:7" ht="33" customHeight="1">
      <c r="A8" s="143"/>
      <c r="B8" s="71" t="s">
        <v>316</v>
      </c>
      <c r="C8" s="72" t="s">
        <v>317</v>
      </c>
      <c r="D8" s="73"/>
      <c r="E8" s="73"/>
      <c r="F8" s="74"/>
      <c r="G8" s="73"/>
    </row>
    <row r="9" spans="1:7" ht="33.75" customHeight="1">
      <c r="A9" s="143"/>
      <c r="B9" s="71" t="s">
        <v>318</v>
      </c>
      <c r="C9" s="72" t="s">
        <v>317</v>
      </c>
      <c r="D9" s="73"/>
      <c r="E9" s="73"/>
      <c r="F9" s="74"/>
      <c r="G9" s="73"/>
    </row>
    <row r="10" spans="1:7" ht="30">
      <c r="A10" s="76">
        <v>3</v>
      </c>
      <c r="B10" s="71" t="s">
        <v>319</v>
      </c>
      <c r="C10" s="72" t="s">
        <v>320</v>
      </c>
      <c r="D10" s="73"/>
      <c r="E10" s="73"/>
      <c r="F10" s="74"/>
      <c r="G10" s="73"/>
    </row>
    <row r="11" spans="1:7" ht="47.25" customHeight="1">
      <c r="A11" s="76">
        <v>4</v>
      </c>
      <c r="B11" s="71" t="s">
        <v>321</v>
      </c>
      <c r="C11" s="72" t="s">
        <v>322</v>
      </c>
      <c r="D11" s="73"/>
      <c r="E11" s="73"/>
      <c r="F11" s="74"/>
      <c r="G11" s="73"/>
    </row>
    <row r="12" spans="1:7">
      <c r="A12" s="144">
        <v>5</v>
      </c>
      <c r="B12" s="71" t="s">
        <v>323</v>
      </c>
      <c r="C12" s="72" t="s">
        <v>308</v>
      </c>
      <c r="D12" s="73"/>
      <c r="E12" s="73"/>
      <c r="F12" s="74"/>
      <c r="G12" s="73"/>
    </row>
    <row r="13" spans="1:7" ht="45.75" customHeight="1">
      <c r="A13" s="145"/>
      <c r="B13" s="71" t="s">
        <v>316</v>
      </c>
      <c r="C13" s="72" t="s">
        <v>317</v>
      </c>
      <c r="D13" s="73"/>
      <c r="E13" s="73"/>
      <c r="F13" s="74"/>
      <c r="G13" s="73"/>
    </row>
    <row r="14" spans="1:7" ht="48.75" customHeight="1">
      <c r="A14" s="145"/>
      <c r="B14" s="71" t="s">
        <v>318</v>
      </c>
      <c r="C14" s="72" t="s">
        <v>317</v>
      </c>
      <c r="D14" s="73"/>
      <c r="E14" s="73"/>
      <c r="F14" s="74"/>
      <c r="G14" s="73"/>
    </row>
    <row r="15" spans="1:7">
      <c r="A15" s="76">
        <v>6</v>
      </c>
      <c r="B15" s="71" t="s">
        <v>324</v>
      </c>
      <c r="C15" s="72"/>
      <c r="D15" s="73"/>
      <c r="E15" s="73"/>
      <c r="F15" s="74"/>
      <c r="G15" s="73"/>
    </row>
    <row r="16" spans="1:7" ht="49.5" customHeight="1">
      <c r="A16" s="76">
        <v>7</v>
      </c>
      <c r="B16" s="71" t="s">
        <v>325</v>
      </c>
      <c r="C16" s="72" t="s">
        <v>326</v>
      </c>
      <c r="D16" s="73"/>
      <c r="E16" s="73"/>
      <c r="F16" s="74"/>
      <c r="G16" s="73"/>
    </row>
    <row r="17" spans="1:7">
      <c r="A17" s="144">
        <v>8</v>
      </c>
      <c r="B17" s="71" t="s">
        <v>327</v>
      </c>
      <c r="C17" s="72"/>
      <c r="D17" s="73"/>
      <c r="E17" s="73"/>
      <c r="F17" s="74"/>
      <c r="G17" s="73"/>
    </row>
    <row r="18" spans="1:7" ht="42" customHeight="1">
      <c r="A18" s="145"/>
      <c r="B18" s="71" t="s">
        <v>316</v>
      </c>
      <c r="C18" s="72" t="s">
        <v>317</v>
      </c>
      <c r="D18" s="73"/>
      <c r="E18" s="73"/>
      <c r="F18" s="74"/>
      <c r="G18" s="73"/>
    </row>
    <row r="19" spans="1:7" ht="39.75" customHeight="1">
      <c r="A19" s="145"/>
      <c r="B19" s="71" t="s">
        <v>318</v>
      </c>
      <c r="C19" s="72" t="s">
        <v>317</v>
      </c>
      <c r="D19" s="73"/>
      <c r="E19" s="73"/>
      <c r="F19" s="74"/>
      <c r="G19" s="73"/>
    </row>
    <row r="20" spans="1:7" ht="37.5" customHeight="1">
      <c r="A20" s="144">
        <v>9</v>
      </c>
      <c r="B20" s="71" t="s">
        <v>328</v>
      </c>
      <c r="C20" s="72"/>
      <c r="D20" s="73"/>
      <c r="E20" s="73"/>
      <c r="F20" s="74"/>
      <c r="G20" s="73"/>
    </row>
    <row r="21" spans="1:7" ht="40.5" customHeight="1">
      <c r="A21" s="146"/>
      <c r="B21" s="71" t="s">
        <v>329</v>
      </c>
      <c r="C21" s="72" t="s">
        <v>330</v>
      </c>
      <c r="D21" s="73"/>
      <c r="E21" s="73"/>
      <c r="F21" s="74"/>
      <c r="G21" s="73"/>
    </row>
    <row r="22" spans="1:7" ht="39" customHeight="1">
      <c r="A22" s="77">
        <v>10</v>
      </c>
      <c r="B22" s="71" t="s">
        <v>331</v>
      </c>
      <c r="C22" s="72" t="s">
        <v>332</v>
      </c>
      <c r="D22" s="73"/>
      <c r="E22" s="73"/>
      <c r="F22" s="74"/>
      <c r="G22" s="73"/>
    </row>
    <row r="23" spans="1:7" ht="22.5" customHeight="1">
      <c r="A23" s="76">
        <v>11</v>
      </c>
      <c r="B23" s="71" t="s">
        <v>333</v>
      </c>
      <c r="C23" s="72" t="s">
        <v>334</v>
      </c>
      <c r="D23" s="73"/>
      <c r="E23" s="73"/>
      <c r="F23" s="74"/>
      <c r="G23" s="73"/>
    </row>
    <row r="24" spans="1:7" ht="47.25" customHeight="1">
      <c r="A24" s="76">
        <v>12</v>
      </c>
      <c r="B24" s="71" t="s">
        <v>335</v>
      </c>
      <c r="C24" s="72" t="s">
        <v>308</v>
      </c>
      <c r="D24" s="73"/>
      <c r="E24" s="73"/>
      <c r="F24" s="74"/>
      <c r="G24" s="73"/>
    </row>
  </sheetData>
  <mergeCells count="5">
    <mergeCell ref="A3:A6"/>
    <mergeCell ref="A7:A9"/>
    <mergeCell ref="A12:A14"/>
    <mergeCell ref="A17:A19"/>
    <mergeCell ref="A20:A2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22"/>
  <sheetViews>
    <sheetView zoomScale="80" zoomScaleNormal="80" workbookViewId="0">
      <selection activeCell="F3" sqref="F3:F22"/>
    </sheetView>
  </sheetViews>
  <sheetFormatPr defaultRowHeight="15"/>
  <cols>
    <col min="1" max="1" width="8.5703125" style="78" customWidth="1"/>
    <col min="2" max="2" width="48.85546875" style="20" customWidth="1"/>
    <col min="3" max="3" width="37.7109375" style="79" customWidth="1"/>
    <col min="4" max="4" width="56.28515625" customWidth="1"/>
    <col min="5" max="5" width="35.5703125" customWidth="1"/>
    <col min="6" max="6" width="25" customWidth="1"/>
    <col min="7" max="7" width="21.7109375" bestFit="1" customWidth="1"/>
  </cols>
  <sheetData>
    <row r="2" spans="1:7">
      <c r="A2" s="67" t="s">
        <v>300</v>
      </c>
      <c r="B2" s="67" t="s">
        <v>301</v>
      </c>
      <c r="C2" s="68" t="s">
        <v>302</v>
      </c>
      <c r="D2" s="69" t="s">
        <v>303</v>
      </c>
      <c r="E2" s="69" t="s">
        <v>304</v>
      </c>
      <c r="F2" s="69" t="s">
        <v>305</v>
      </c>
      <c r="G2" s="70" t="s">
        <v>306</v>
      </c>
    </row>
    <row r="3" spans="1:7" ht="47.25" customHeight="1">
      <c r="A3" s="144">
        <v>1</v>
      </c>
      <c r="B3" s="71" t="s">
        <v>307</v>
      </c>
      <c r="C3" s="72" t="s">
        <v>308</v>
      </c>
      <c r="D3" s="73"/>
      <c r="E3" s="73"/>
      <c r="F3" s="74"/>
      <c r="G3" s="73"/>
    </row>
    <row r="4" spans="1:7" ht="33" customHeight="1">
      <c r="A4" s="146"/>
      <c r="B4" s="71" t="s">
        <v>336</v>
      </c>
      <c r="C4" s="72" t="s">
        <v>337</v>
      </c>
      <c r="D4" s="73"/>
      <c r="E4" s="73"/>
      <c r="F4" s="74"/>
      <c r="G4" s="73"/>
    </row>
    <row r="5" spans="1:7">
      <c r="A5" s="142">
        <v>2</v>
      </c>
      <c r="B5" s="71" t="s">
        <v>315</v>
      </c>
      <c r="C5" s="72" t="s">
        <v>308</v>
      </c>
      <c r="D5" s="73"/>
      <c r="E5" s="73"/>
      <c r="F5" s="74"/>
      <c r="G5" s="73"/>
    </row>
    <row r="6" spans="1:7" ht="38.25" customHeight="1">
      <c r="A6" s="143"/>
      <c r="B6" s="71" t="s">
        <v>316</v>
      </c>
      <c r="C6" s="72" t="s">
        <v>317</v>
      </c>
      <c r="D6" s="73"/>
      <c r="E6" s="73"/>
      <c r="F6" s="74"/>
      <c r="G6" s="73"/>
    </row>
    <row r="7" spans="1:7" ht="39" customHeight="1">
      <c r="A7" s="143"/>
      <c r="B7" s="71" t="s">
        <v>318</v>
      </c>
      <c r="C7" s="72" t="s">
        <v>317</v>
      </c>
      <c r="D7" s="73"/>
      <c r="E7" s="73"/>
      <c r="F7" s="74"/>
      <c r="G7" s="73"/>
    </row>
    <row r="8" spans="1:7" ht="27.75" customHeight="1">
      <c r="A8" s="76">
        <v>3</v>
      </c>
      <c r="B8" s="71" t="s">
        <v>338</v>
      </c>
      <c r="C8" s="72" t="s">
        <v>339</v>
      </c>
      <c r="D8" s="73"/>
      <c r="E8" s="73"/>
      <c r="F8" s="74"/>
      <c r="G8" s="73"/>
    </row>
    <row r="9" spans="1:7" ht="42.75" customHeight="1">
      <c r="A9" s="76">
        <v>4</v>
      </c>
      <c r="B9" s="71" t="s">
        <v>340</v>
      </c>
      <c r="C9" s="72" t="s">
        <v>322</v>
      </c>
      <c r="D9" s="73"/>
      <c r="E9" s="73"/>
      <c r="F9" s="74"/>
      <c r="G9" s="73"/>
    </row>
    <row r="10" spans="1:7">
      <c r="A10" s="144">
        <v>5</v>
      </c>
      <c r="B10" s="71" t="s">
        <v>323</v>
      </c>
      <c r="C10" s="72" t="s">
        <v>308</v>
      </c>
      <c r="D10" s="73"/>
      <c r="E10" s="73"/>
      <c r="F10" s="74"/>
      <c r="G10" s="73"/>
    </row>
    <row r="11" spans="1:7" ht="32.25" customHeight="1">
      <c r="A11" s="145"/>
      <c r="B11" s="71" t="s">
        <v>316</v>
      </c>
      <c r="C11" s="72" t="s">
        <v>317</v>
      </c>
      <c r="D11" s="73"/>
      <c r="E11" s="73"/>
      <c r="F11" s="74"/>
      <c r="G11" s="73"/>
    </row>
    <row r="12" spans="1:7" ht="37.5" customHeight="1">
      <c r="A12" s="145"/>
      <c r="B12" s="71" t="s">
        <v>318</v>
      </c>
      <c r="C12" s="72" t="s">
        <v>317</v>
      </c>
      <c r="D12" s="73"/>
      <c r="E12" s="73"/>
      <c r="F12" s="74"/>
      <c r="G12" s="73"/>
    </row>
    <row r="13" spans="1:7">
      <c r="A13" s="76">
        <v>6</v>
      </c>
      <c r="B13" s="71" t="s">
        <v>341</v>
      </c>
      <c r="C13" s="72"/>
      <c r="D13" s="73"/>
      <c r="E13" s="73"/>
      <c r="F13" s="74"/>
      <c r="G13" s="73"/>
    </row>
    <row r="14" spans="1:7" ht="49.5" customHeight="1">
      <c r="A14" s="76">
        <v>7</v>
      </c>
      <c r="B14" s="71" t="s">
        <v>325</v>
      </c>
      <c r="C14" s="72" t="s">
        <v>326</v>
      </c>
      <c r="D14" s="73"/>
      <c r="E14" s="73"/>
      <c r="F14" s="74"/>
      <c r="G14" s="73"/>
    </row>
    <row r="15" spans="1:7">
      <c r="A15" s="144">
        <v>8</v>
      </c>
      <c r="B15" s="71" t="s">
        <v>327</v>
      </c>
      <c r="C15" s="72"/>
      <c r="D15" s="73"/>
      <c r="E15" s="73"/>
      <c r="F15" s="74"/>
      <c r="G15" s="73"/>
    </row>
    <row r="16" spans="1:7" ht="49.5" customHeight="1">
      <c r="A16" s="145"/>
      <c r="B16" s="71" t="s">
        <v>316</v>
      </c>
      <c r="C16" s="72" t="s">
        <v>317</v>
      </c>
      <c r="D16" s="73"/>
      <c r="E16" s="73"/>
      <c r="F16" s="74"/>
      <c r="G16" s="73"/>
    </row>
    <row r="17" spans="1:7" ht="42" customHeight="1">
      <c r="A17" s="145"/>
      <c r="B17" s="71" t="s">
        <v>318</v>
      </c>
      <c r="C17" s="72" t="s">
        <v>317</v>
      </c>
      <c r="D17" s="73"/>
      <c r="E17" s="73"/>
      <c r="F17" s="74"/>
      <c r="G17" s="73"/>
    </row>
    <row r="18" spans="1:7" ht="45">
      <c r="A18" s="144">
        <v>9</v>
      </c>
      <c r="B18" s="71" t="s">
        <v>328</v>
      </c>
      <c r="C18" s="72" t="s">
        <v>342</v>
      </c>
      <c r="D18" s="73"/>
      <c r="E18" s="73"/>
      <c r="F18" s="74"/>
      <c r="G18" s="73"/>
    </row>
    <row r="19" spans="1:7">
      <c r="A19" s="146"/>
      <c r="B19" s="71" t="s">
        <v>329</v>
      </c>
      <c r="C19" s="72" t="s">
        <v>330</v>
      </c>
      <c r="D19" s="73"/>
      <c r="E19" s="73"/>
      <c r="F19" s="74"/>
      <c r="G19" s="73"/>
    </row>
    <row r="20" spans="1:7" ht="39.75" customHeight="1">
      <c r="A20" s="77">
        <v>10</v>
      </c>
      <c r="B20" s="71" t="s">
        <v>343</v>
      </c>
      <c r="C20" s="72" t="s">
        <v>322</v>
      </c>
      <c r="D20" s="73"/>
      <c r="E20" s="73"/>
      <c r="F20" s="74"/>
      <c r="G20" s="73"/>
    </row>
    <row r="21" spans="1:7" ht="27.75" customHeight="1">
      <c r="A21" s="76">
        <v>11</v>
      </c>
      <c r="B21" s="71" t="s">
        <v>333</v>
      </c>
      <c r="C21" s="72" t="s">
        <v>344</v>
      </c>
      <c r="D21" s="73"/>
      <c r="E21" s="73"/>
      <c r="F21" s="74"/>
      <c r="G21" s="73"/>
    </row>
    <row r="22" spans="1:7" ht="48" customHeight="1">
      <c r="A22" s="76">
        <v>12</v>
      </c>
      <c r="B22" s="71" t="s">
        <v>335</v>
      </c>
      <c r="C22" s="72" t="s">
        <v>308</v>
      </c>
      <c r="D22" s="73"/>
      <c r="E22" s="73"/>
      <c r="F22" s="74"/>
      <c r="G22" s="73"/>
    </row>
  </sheetData>
  <mergeCells count="5">
    <mergeCell ref="A3:A4"/>
    <mergeCell ref="A5:A7"/>
    <mergeCell ref="A10:A12"/>
    <mergeCell ref="A15:A17"/>
    <mergeCell ref="A18:A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Primary + Secondary</vt:lpstr>
      <vt:lpstr> F5 checklist</vt:lpstr>
      <vt:lpstr> Switch checklist</vt:lpstr>
      <vt:lpstr> Firewall checklist</vt:lpstr>
      <vt:lpstr>Pre-Golive checklist</vt:lpstr>
      <vt:lpstr>LoadBalancer Testcases</vt:lpstr>
      <vt:lpstr>Firewall Testcases</vt:lpstr>
      <vt:lpstr>Switches Testcases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Vibha</dc:creator>
  <cp:lastModifiedBy>Team1</cp:lastModifiedBy>
  <dcterms:created xsi:type="dcterms:W3CDTF">2015-06-25T07:34:28Z</dcterms:created>
  <dcterms:modified xsi:type="dcterms:W3CDTF">2019-03-17T11:43:05Z</dcterms:modified>
</cp:coreProperties>
</file>